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93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W50" i="1"/>
  <c r="AB25"/>
  <c r="AC25"/>
  <c r="T50"/>
  <c r="U50"/>
  <c r="V50"/>
  <c r="Y50"/>
  <c r="Z50"/>
  <c r="AB6"/>
  <c r="AC6"/>
  <c r="S50"/>
  <c r="R50"/>
  <c r="AB34"/>
  <c r="AC34"/>
  <c r="AB35"/>
  <c r="AC35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6"/>
  <c r="AC26"/>
  <c r="AB27"/>
  <c r="AC27"/>
  <c r="AB28"/>
  <c r="AC28"/>
  <c r="AB29"/>
  <c r="AC29"/>
  <c r="AB30"/>
  <c r="AC30"/>
  <c r="AB31"/>
  <c r="AC31"/>
  <c r="AB36"/>
  <c r="AC36"/>
  <c r="P50"/>
  <c r="Q50"/>
  <c r="O50"/>
  <c r="AB5"/>
  <c r="AC5"/>
  <c r="AB7"/>
  <c r="AC7"/>
  <c r="AB4"/>
  <c r="AC4"/>
  <c r="AB8"/>
  <c r="AC8"/>
  <c r="AB9"/>
  <c r="AC9"/>
  <c r="AB10"/>
  <c r="AC10"/>
  <c r="AB11"/>
  <c r="AC11"/>
  <c r="AB12"/>
  <c r="AC12"/>
  <c r="AB13"/>
  <c r="AC13"/>
  <c r="AB32"/>
  <c r="AC32"/>
  <c r="AB33"/>
  <c r="AC33"/>
  <c r="AB37"/>
  <c r="AC37"/>
  <c r="AB38"/>
  <c r="AC38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C50"/>
  <c r="AB50"/>
</calcChain>
</file>

<file path=xl/sharedStrings.xml><?xml version="1.0" encoding="utf-8"?>
<sst xmlns="http://schemas.openxmlformats.org/spreadsheetml/2006/main" count="107" uniqueCount="93">
  <si>
    <t>办卡时间</t>
  </si>
  <si>
    <t>活动日期</t>
    <phoneticPr fontId="2" type="noConversion"/>
  </si>
  <si>
    <t>会员名称</t>
    <phoneticPr fontId="2" type="noConversion"/>
  </si>
  <si>
    <t>剩余次数</t>
    <phoneticPr fontId="2" type="noConversion"/>
  </si>
  <si>
    <t>备注</t>
    <phoneticPr fontId="2" type="noConversion"/>
  </si>
  <si>
    <t>安静</t>
    <phoneticPr fontId="2" type="noConversion"/>
  </si>
  <si>
    <t>John</t>
    <phoneticPr fontId="2" type="noConversion"/>
  </si>
  <si>
    <t>编号</t>
    <phoneticPr fontId="2" type="noConversion"/>
  </si>
  <si>
    <t>管理员预存送2次</t>
    <phoneticPr fontId="2" type="noConversion"/>
  </si>
  <si>
    <t>微微相信</t>
    <phoneticPr fontId="2" type="noConversion"/>
  </si>
  <si>
    <t>玲玲</t>
    <phoneticPr fontId="2" type="noConversion"/>
  </si>
  <si>
    <t>已用次数</t>
    <phoneticPr fontId="2" type="noConversion"/>
  </si>
  <si>
    <t>合计</t>
    <phoneticPr fontId="2" type="noConversion"/>
  </si>
  <si>
    <t>参照列</t>
    <phoneticPr fontId="2" type="noConversion"/>
  </si>
  <si>
    <t>junV</t>
    <phoneticPr fontId="2" type="noConversion"/>
  </si>
  <si>
    <t>2017.5.1</t>
    <phoneticPr fontId="2" type="noConversion"/>
  </si>
  <si>
    <r>
      <t>2017.</t>
    </r>
    <r>
      <rPr>
        <sz val="11"/>
        <color indexed="8"/>
        <rFont val="宋体"/>
        <charset val="134"/>
      </rPr>
      <t>5.1</t>
    </r>
    <phoneticPr fontId="2" type="noConversion"/>
  </si>
  <si>
    <t>天秤</t>
    <phoneticPr fontId="2" type="noConversion"/>
  </si>
  <si>
    <t>金小诺</t>
    <phoneticPr fontId="2" type="noConversion"/>
  </si>
  <si>
    <t>焦恒心</t>
    <phoneticPr fontId="2" type="noConversion"/>
  </si>
  <si>
    <r>
      <t>0</t>
    </r>
    <r>
      <rPr>
        <sz val="11"/>
        <color indexed="8"/>
        <rFont val="宋体"/>
        <charset val="134"/>
      </rPr>
      <t>0</t>
    </r>
    <r>
      <rPr>
        <sz val="11"/>
        <color theme="1"/>
        <rFont val="宋体"/>
        <charset val="134"/>
        <scheme val="minor"/>
      </rPr>
      <t>7</t>
    </r>
    <phoneticPr fontId="2" type="noConversion"/>
  </si>
  <si>
    <t>胡杨</t>
    <phoneticPr fontId="2" type="noConversion"/>
  </si>
  <si>
    <t>刘博</t>
    <phoneticPr fontId="2" type="noConversion"/>
  </si>
  <si>
    <t>正阳关</t>
    <phoneticPr fontId="2" type="noConversion"/>
  </si>
  <si>
    <t>筱兜</t>
    <phoneticPr fontId="2" type="noConversion"/>
  </si>
  <si>
    <t xml:space="preserve"> 参照行</t>
    <phoneticPr fontId="2" type="noConversion"/>
  </si>
  <si>
    <t>同羽俱乐部
会员预存统计表</t>
    <phoneticPr fontId="2" type="noConversion"/>
  </si>
  <si>
    <t>平湖</t>
    <phoneticPr fontId="2" type="noConversion"/>
  </si>
  <si>
    <t>静雅</t>
    <phoneticPr fontId="2" type="noConversion"/>
  </si>
  <si>
    <t>白蓝</t>
    <phoneticPr fontId="2" type="noConversion"/>
  </si>
  <si>
    <t>2017.5.3</t>
    <phoneticPr fontId="2" type="noConversion"/>
  </si>
  <si>
    <t>2017.5.4</t>
  </si>
  <si>
    <t>无名</t>
    <phoneticPr fontId="2" type="noConversion"/>
  </si>
  <si>
    <t>寻找</t>
    <phoneticPr fontId="2" type="noConversion"/>
  </si>
  <si>
    <r>
      <t>2</t>
    </r>
    <r>
      <rPr>
        <sz val="11"/>
        <color indexed="8"/>
        <rFont val="宋体"/>
        <charset val="134"/>
      </rPr>
      <t>017.5.5</t>
    </r>
    <phoneticPr fontId="2" type="noConversion"/>
  </si>
  <si>
    <t>2017.5.5</t>
    <phoneticPr fontId="2" type="noConversion"/>
  </si>
  <si>
    <t>although</t>
    <phoneticPr fontId="2" type="noConversion"/>
  </si>
  <si>
    <t>2017.5.19</t>
    <phoneticPr fontId="2" type="noConversion"/>
  </si>
  <si>
    <r>
      <t>5</t>
    </r>
    <r>
      <rPr>
        <sz val="11"/>
        <color indexed="8"/>
        <rFont val="宋体"/>
        <charset val="134"/>
      </rPr>
      <t>.22</t>
    </r>
    <phoneticPr fontId="2" type="noConversion"/>
  </si>
  <si>
    <t>5.26</t>
    <phoneticPr fontId="2" type="noConversion"/>
  </si>
  <si>
    <r>
      <t>2</t>
    </r>
    <r>
      <rPr>
        <sz val="11"/>
        <color theme="1"/>
        <rFont val="宋体"/>
        <charset val="134"/>
        <scheme val="minor"/>
      </rPr>
      <t>017.5.29</t>
    </r>
    <phoneticPr fontId="2" type="noConversion"/>
  </si>
  <si>
    <t>6.2</t>
    <phoneticPr fontId="2" type="noConversion"/>
  </si>
  <si>
    <t>赤雪</t>
    <phoneticPr fontId="2" type="noConversion"/>
  </si>
  <si>
    <r>
      <t>2</t>
    </r>
    <r>
      <rPr>
        <sz val="11"/>
        <color indexed="8"/>
        <rFont val="宋体"/>
        <charset val="134"/>
      </rPr>
      <t>017.5.29</t>
    </r>
    <phoneticPr fontId="2" type="noConversion"/>
  </si>
  <si>
    <t>菜根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</si>
  <si>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</si>
  <si>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胡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</si>
  <si>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</si>
  <si>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r>
      <t>6</t>
    </r>
    <r>
      <rPr>
        <sz val="11"/>
        <color indexed="8"/>
        <rFont val="宋体"/>
        <charset val="134"/>
      </rPr>
      <t>.5</t>
    </r>
    <phoneticPr fontId="2" type="noConversion"/>
  </si>
  <si>
    <t>雕花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</si>
  <si>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</si>
  <si>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闻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</si>
  <si>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</si>
  <si>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鸿钧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</si>
  <si>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</si>
  <si>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6.9</t>
    <phoneticPr fontId="2" type="noConversion"/>
  </si>
  <si>
    <t>6.12</t>
    <phoneticPr fontId="2" type="noConversion"/>
  </si>
  <si>
    <t>大宝</t>
    <phoneticPr fontId="2" type="noConversion"/>
  </si>
  <si>
    <r>
      <t>2</t>
    </r>
    <r>
      <rPr>
        <sz val="11"/>
        <color indexed="8"/>
        <rFont val="宋体"/>
        <charset val="134"/>
      </rPr>
      <t>017.6.9</t>
    </r>
    <phoneticPr fontId="2" type="noConversion"/>
  </si>
  <si>
    <r>
      <t>2</t>
    </r>
    <r>
      <rPr>
        <sz val="11"/>
        <color indexed="8"/>
        <rFont val="宋体"/>
        <charset val="134"/>
      </rPr>
      <t>017.6.13</t>
    </r>
    <phoneticPr fontId="2" type="noConversion"/>
  </si>
  <si>
    <r>
      <t>6</t>
    </r>
    <r>
      <rPr>
        <sz val="11"/>
        <color theme="1"/>
        <rFont val="宋体"/>
        <charset val="134"/>
        <scheme val="minor"/>
      </rPr>
      <t>.16</t>
    </r>
    <phoneticPr fontId="2" type="noConversion"/>
  </si>
  <si>
    <r>
      <t>2</t>
    </r>
    <r>
      <rPr>
        <sz val="11"/>
        <color theme="1"/>
        <rFont val="宋体"/>
        <charset val="134"/>
        <scheme val="minor"/>
      </rPr>
      <t>017.6.16</t>
    </r>
    <phoneticPr fontId="2" type="noConversion"/>
  </si>
  <si>
    <r>
      <t>2</t>
    </r>
    <r>
      <rPr>
        <sz val="11"/>
        <color theme="1"/>
        <rFont val="宋体"/>
        <charset val="134"/>
        <scheme val="minor"/>
      </rPr>
      <t>017.6.9</t>
    </r>
    <phoneticPr fontId="2" type="noConversion"/>
  </si>
  <si>
    <t>2017.6.9</t>
    <phoneticPr fontId="2" type="noConversion"/>
  </si>
  <si>
    <r>
      <t>6</t>
    </r>
    <r>
      <rPr>
        <sz val="11"/>
        <color indexed="8"/>
        <rFont val="宋体"/>
        <charset val="134"/>
      </rPr>
      <t>.19</t>
    </r>
    <phoneticPr fontId="2" type="noConversion"/>
  </si>
  <si>
    <r>
      <t>6</t>
    </r>
    <r>
      <rPr>
        <sz val="11"/>
        <color indexed="8"/>
        <rFont val="宋体"/>
        <charset val="134"/>
      </rPr>
      <t>.23</t>
    </r>
    <phoneticPr fontId="2" type="noConversion"/>
  </si>
  <si>
    <t>书舍竹</t>
    <phoneticPr fontId="2" type="noConversion"/>
  </si>
  <si>
    <r>
      <t>2</t>
    </r>
    <r>
      <rPr>
        <sz val="11"/>
        <color indexed="8"/>
        <rFont val="宋体"/>
        <charset val="134"/>
      </rPr>
      <t>017.6.23</t>
    </r>
    <phoneticPr fontId="2" type="noConversion"/>
  </si>
  <si>
    <r>
      <t>6</t>
    </r>
    <r>
      <rPr>
        <sz val="11"/>
        <color indexed="8"/>
        <rFont val="宋体"/>
        <charset val="134"/>
      </rPr>
      <t>.26</t>
    </r>
    <phoneticPr fontId="2" type="noConversion"/>
  </si>
  <si>
    <t>John</t>
    <phoneticPr fontId="2" type="noConversion"/>
  </si>
  <si>
    <t>2017.6.26</t>
    <phoneticPr fontId="2" type="noConversion"/>
  </si>
  <si>
    <t>2017.6.16</t>
    <phoneticPr fontId="2" type="noConversion"/>
  </si>
  <si>
    <r>
      <t>2</t>
    </r>
    <r>
      <rPr>
        <sz val="11"/>
        <color indexed="8"/>
        <rFont val="宋体"/>
        <charset val="134"/>
      </rPr>
      <t>017.6.16</t>
    </r>
    <phoneticPr fontId="2" type="noConversion"/>
  </si>
  <si>
    <t>金小诺</t>
    <phoneticPr fontId="2" type="noConversion"/>
  </si>
  <si>
    <t>焦恒心</t>
    <phoneticPr fontId="2" type="noConversion"/>
  </si>
  <si>
    <t>正阳关</t>
    <phoneticPr fontId="2" type="noConversion"/>
  </si>
  <si>
    <t>无名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</si>
  <si>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</si>
  <si>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</si>
  <si>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</si>
  <si>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</si>
  <si>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2017.5.5</t>
    <phoneticPr fontId="2" type="noConversion"/>
  </si>
  <si>
    <t>说明：
1、活动费用为280元/10次，管理员280元/12次，非预存球友为30元/次。
2、已用完的预存次数是金色字体，与现行次数有所区别，方便查询。
3、对费用有疑问的球友可小窗联系管理员询问费用剩余情况。</t>
    <phoneticPr fontId="2" type="noConversion"/>
  </si>
  <si>
    <r>
      <t>6</t>
    </r>
    <r>
      <rPr>
        <sz val="11"/>
        <color theme="1"/>
        <rFont val="宋体"/>
        <charset val="134"/>
        <scheme val="minor"/>
      </rPr>
      <t>.29</t>
    </r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</si>
  <si>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.3</t>
    </r>
    <phoneticPr fontId="2" type="noConversion"/>
  </si>
  <si>
    <t>平湖</t>
    <phoneticPr fontId="2" type="noConversion"/>
  </si>
  <si>
    <t>2017.7.3</t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</si>
  <si>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.7</t>
    </r>
    <phoneticPr fontId="2" type="noConversion"/>
  </si>
  <si>
    <t>胡杨</t>
    <phoneticPr fontId="2" type="noConversion"/>
  </si>
  <si>
    <t>2017.7.7</t>
    <phoneticPr fontId="2" type="noConversion"/>
  </si>
  <si>
    <t>飞95</t>
    <phoneticPr fontId="2" type="noConversion"/>
  </si>
  <si>
    <t>飞95</t>
    <phoneticPr fontId="2" type="noConversion"/>
  </si>
  <si>
    <t>未缴费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</si>
</sst>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color indexed="52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2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1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20" xfId="2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21" xfId="2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5" fillId="0" borderId="22" xfId="2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5" fillId="0" borderId="7" xfId="2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5" fillId="0" borderId="23" xfId="2" applyFill="1" applyBorder="1" applyAlignment="1">
      <alignment horizontal="center" vertical="center"/>
    </xf>
    <xf numFmtId="0" fontId="15" fillId="0" borderId="1" xfId="2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1" xfId="2" applyFill="1" applyBorder="1" applyAlignment="1">
      <alignment horizontal="center" vertical="center"/>
    </xf>
    <xf numFmtId="0" fontId="15" fillId="0" borderId="27" xfId="2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绿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topLeftCell="F1" workbookViewId="0">
      <pane ySplit="3" topLeftCell="A25" activePane="bottomLeft" state="frozen"/>
      <selection pane="bottomLeft" activeCell="AD39" sqref="AD39"/>
    </sheetView>
  </sheetViews>
  <sheetFormatPr defaultColWidth="8.875" defaultRowHeight="13.5"/>
  <cols>
    <col min="1" max="1" width="7" style="2" customWidth="1"/>
    <col min="2" max="2" width="11.75" style="2" customWidth="1"/>
    <col min="3" max="3" width="11" style="2" customWidth="1"/>
    <col min="4" max="20" width="5" style="2" customWidth="1"/>
    <col min="21" max="21" width="5.375" style="2" customWidth="1"/>
    <col min="22" max="24" width="6.625" style="2" customWidth="1"/>
    <col min="25" max="25" width="7.625" style="2" customWidth="1"/>
    <col min="26" max="27" width="8.625" style="2" customWidth="1"/>
    <col min="28" max="28" width="8.875" style="68"/>
    <col min="29" max="16384" width="8.875" style="2"/>
  </cols>
  <sheetData>
    <row r="1" spans="1:30" ht="32.450000000000003" customHeight="1" thickBot="1">
      <c r="A1" s="70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>
      <c r="A2" s="74" t="s">
        <v>7</v>
      </c>
      <c r="B2" s="75" t="s">
        <v>2</v>
      </c>
      <c r="C2" s="75" t="s">
        <v>0</v>
      </c>
      <c r="D2" s="74" t="s">
        <v>1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7" t="s">
        <v>11</v>
      </c>
      <c r="AC2" s="79" t="s">
        <v>3</v>
      </c>
      <c r="AD2" s="81" t="s">
        <v>4</v>
      </c>
    </row>
    <row r="3" spans="1:30" ht="14.25" thickBot="1">
      <c r="A3" s="90"/>
      <c r="B3" s="76"/>
      <c r="C3" s="76"/>
      <c r="D3" s="33" t="s">
        <v>16</v>
      </c>
      <c r="E3" s="16">
        <v>5.5</v>
      </c>
      <c r="F3" s="16">
        <v>5.8</v>
      </c>
      <c r="G3" s="16">
        <v>5.12</v>
      </c>
      <c r="H3" s="34">
        <v>5.15</v>
      </c>
      <c r="I3" s="34">
        <v>5.19</v>
      </c>
      <c r="J3" s="35" t="s">
        <v>38</v>
      </c>
      <c r="K3" s="34" t="s">
        <v>39</v>
      </c>
      <c r="L3" s="34">
        <v>5.29</v>
      </c>
      <c r="M3" s="34" t="s">
        <v>41</v>
      </c>
      <c r="N3" s="36" t="s">
        <v>48</v>
      </c>
      <c r="O3" s="36" t="s">
        <v>55</v>
      </c>
      <c r="P3" s="36" t="s">
        <v>56</v>
      </c>
      <c r="Q3" s="36" t="s">
        <v>60</v>
      </c>
      <c r="R3" s="37" t="s">
        <v>64</v>
      </c>
      <c r="S3" s="37" t="s">
        <v>65</v>
      </c>
      <c r="T3" s="37" t="s">
        <v>68</v>
      </c>
      <c r="U3" s="36" t="s">
        <v>83</v>
      </c>
      <c r="V3" s="36" t="s">
        <v>84</v>
      </c>
      <c r="W3" s="36" t="s">
        <v>87</v>
      </c>
      <c r="X3" s="36"/>
      <c r="Y3" s="36"/>
      <c r="Z3" s="38"/>
      <c r="AA3" s="39" t="s">
        <v>13</v>
      </c>
      <c r="AB3" s="78"/>
      <c r="AC3" s="80"/>
      <c r="AD3" s="82"/>
    </row>
    <row r="4" spans="1:30">
      <c r="A4" s="42">
        <v>1</v>
      </c>
      <c r="B4" s="43" t="s">
        <v>5</v>
      </c>
      <c r="C4" s="43" t="s">
        <v>15</v>
      </c>
      <c r="D4" s="43">
        <v>1</v>
      </c>
      <c r="E4" s="43">
        <v>1</v>
      </c>
      <c r="F4" s="43"/>
      <c r="G4" s="43"/>
      <c r="H4" s="43"/>
      <c r="I4" s="43"/>
      <c r="J4" s="43"/>
      <c r="K4" s="43">
        <v>1</v>
      </c>
      <c r="L4" s="43"/>
      <c r="M4" s="43">
        <v>1</v>
      </c>
      <c r="N4" s="43">
        <v>1</v>
      </c>
      <c r="O4" s="43">
        <v>1</v>
      </c>
      <c r="P4" s="43">
        <v>1</v>
      </c>
      <c r="Q4" s="43">
        <v>1</v>
      </c>
      <c r="R4" s="43">
        <v>1</v>
      </c>
      <c r="S4" s="43">
        <v>1</v>
      </c>
      <c r="T4" s="43"/>
      <c r="U4" s="43"/>
      <c r="V4" s="43"/>
      <c r="W4" s="43"/>
      <c r="X4" s="43"/>
      <c r="Y4" s="43"/>
      <c r="Z4" s="43"/>
      <c r="AA4" s="43"/>
      <c r="AB4" s="59">
        <f>SUM(D4:AA4)</f>
        <v>10</v>
      </c>
      <c r="AC4" s="23">
        <f>12-SUM(D4:AA4)</f>
        <v>2</v>
      </c>
      <c r="AD4" s="87" t="s">
        <v>8</v>
      </c>
    </row>
    <row r="5" spans="1:30" s="19" customFormat="1">
      <c r="A5" s="44">
        <v>2</v>
      </c>
      <c r="B5" s="45" t="s">
        <v>6</v>
      </c>
      <c r="C5" s="45" t="s">
        <v>15</v>
      </c>
      <c r="D5" s="45">
        <v>1</v>
      </c>
      <c r="E5" s="45"/>
      <c r="F5" s="45"/>
      <c r="G5" s="45">
        <v>1</v>
      </c>
      <c r="H5" s="45">
        <v>1</v>
      </c>
      <c r="I5" s="45">
        <v>1</v>
      </c>
      <c r="J5" s="45">
        <v>1</v>
      </c>
      <c r="K5" s="45">
        <v>1</v>
      </c>
      <c r="L5" s="45"/>
      <c r="M5" s="45">
        <v>1</v>
      </c>
      <c r="N5" s="45">
        <v>1</v>
      </c>
      <c r="O5" s="45">
        <v>1</v>
      </c>
      <c r="P5" s="45">
        <v>1</v>
      </c>
      <c r="Q5" s="45"/>
      <c r="R5" s="45">
        <v>1</v>
      </c>
      <c r="S5" s="45">
        <v>1</v>
      </c>
      <c r="T5" s="45"/>
      <c r="U5" s="45"/>
      <c r="V5" s="45"/>
      <c r="W5" s="45"/>
      <c r="X5" s="45"/>
      <c r="Y5" s="45"/>
      <c r="Z5" s="45"/>
      <c r="AA5" s="45"/>
      <c r="AB5" s="60">
        <f>SUM(D5:AA5)</f>
        <v>12</v>
      </c>
      <c r="AC5" s="31">
        <f>12-SUM(D5:AA5)</f>
        <v>0</v>
      </c>
      <c r="AD5" s="88"/>
    </row>
    <row r="6" spans="1:30">
      <c r="A6" s="46"/>
      <c r="B6" s="1" t="s">
        <v>69</v>
      </c>
      <c r="C6" s="1" t="s">
        <v>70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1</v>
      </c>
      <c r="U6" s="1">
        <v>1</v>
      </c>
      <c r="V6" s="1">
        <v>1</v>
      </c>
      <c r="W6" s="1">
        <v>1</v>
      </c>
      <c r="X6" s="1"/>
      <c r="Y6" s="1"/>
      <c r="Z6" s="1"/>
      <c r="AA6" s="1"/>
      <c r="AB6" s="61">
        <f>SUM(D6:AA6)</f>
        <v>4</v>
      </c>
      <c r="AC6" s="3">
        <f>12-SUM(D6:AA6)</f>
        <v>8</v>
      </c>
      <c r="AD6" s="88"/>
    </row>
    <row r="7" spans="1:30">
      <c r="A7" s="46">
        <v>3</v>
      </c>
      <c r="B7" s="48" t="s">
        <v>27</v>
      </c>
      <c r="C7" s="48" t="s">
        <v>15</v>
      </c>
      <c r="D7" s="48">
        <v>1</v>
      </c>
      <c r="E7" s="48"/>
      <c r="F7" s="48">
        <v>1</v>
      </c>
      <c r="G7" s="48">
        <v>1</v>
      </c>
      <c r="H7" s="48">
        <v>1</v>
      </c>
      <c r="I7" s="48"/>
      <c r="J7" s="48"/>
      <c r="K7" s="48">
        <v>1</v>
      </c>
      <c r="L7" s="48">
        <v>1</v>
      </c>
      <c r="M7" s="48">
        <v>1</v>
      </c>
      <c r="N7" s="48">
        <v>1</v>
      </c>
      <c r="O7" s="48">
        <v>1</v>
      </c>
      <c r="P7" s="48">
        <v>1</v>
      </c>
      <c r="Q7" s="48"/>
      <c r="R7" s="48">
        <v>1</v>
      </c>
      <c r="S7" s="48"/>
      <c r="T7" s="48"/>
      <c r="U7" s="48"/>
      <c r="V7" s="48"/>
      <c r="W7" s="48">
        <v>1</v>
      </c>
      <c r="X7" s="48"/>
      <c r="Y7" s="48"/>
      <c r="Z7" s="48"/>
      <c r="AA7" s="48"/>
      <c r="AB7" s="62">
        <f>SUM(D7:AA7)</f>
        <v>12</v>
      </c>
      <c r="AC7" s="49">
        <f>12-SUM(D7:AA7)</f>
        <v>0</v>
      </c>
      <c r="AD7" s="88"/>
    </row>
    <row r="8" spans="1:30">
      <c r="A8" s="46">
        <v>4</v>
      </c>
      <c r="B8" s="1" t="s">
        <v>85</v>
      </c>
      <c r="C8" s="1" t="s">
        <v>86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61">
        <f t="shared" ref="AB8:AB63" si="0">SUM(D8:AA8)</f>
        <v>0</v>
      </c>
      <c r="AC8" s="3">
        <f t="shared" ref="AC8:AC13" si="1">12-SUM(D8:AA8)</f>
        <v>12</v>
      </c>
      <c r="AD8" s="88"/>
    </row>
    <row r="9" spans="1:30">
      <c r="A9" s="46">
        <v>5</v>
      </c>
      <c r="B9" s="2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61">
        <f t="shared" si="0"/>
        <v>0</v>
      </c>
      <c r="AC9" s="3">
        <f t="shared" si="1"/>
        <v>12</v>
      </c>
      <c r="AD9" s="88"/>
    </row>
    <row r="10" spans="1:30">
      <c r="A10" s="46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61">
        <f t="shared" si="0"/>
        <v>0</v>
      </c>
      <c r="AC10" s="3">
        <f t="shared" si="1"/>
        <v>12</v>
      </c>
      <c r="AD10" s="88"/>
    </row>
    <row r="11" spans="1:30">
      <c r="A11" s="46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61">
        <f t="shared" si="0"/>
        <v>0</v>
      </c>
      <c r="AC11" s="3">
        <f t="shared" si="1"/>
        <v>12</v>
      </c>
      <c r="AD11" s="88"/>
    </row>
    <row r="12" spans="1:30">
      <c r="A12" s="46">
        <v>8</v>
      </c>
      <c r="B12" s="2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61">
        <f t="shared" si="0"/>
        <v>0</v>
      </c>
      <c r="AC12" s="3">
        <f t="shared" si="1"/>
        <v>12</v>
      </c>
      <c r="AD12" s="88"/>
    </row>
    <row r="13" spans="1:30" ht="14.25" thickBot="1">
      <c r="A13" s="47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3">
        <f t="shared" si="0"/>
        <v>0</v>
      </c>
      <c r="AC13" s="4">
        <f t="shared" si="1"/>
        <v>12</v>
      </c>
      <c r="AD13" s="89"/>
    </row>
    <row r="14" spans="1:30" s="20" customFormat="1">
      <c r="A14" s="21">
        <v>10</v>
      </c>
      <c r="B14" s="20" t="s">
        <v>9</v>
      </c>
      <c r="C14" s="40" t="s">
        <v>15</v>
      </c>
      <c r="D14" s="40">
        <v>1</v>
      </c>
      <c r="E14" s="40">
        <v>1</v>
      </c>
      <c r="F14" s="40">
        <v>1</v>
      </c>
      <c r="G14" s="40"/>
      <c r="H14" s="40">
        <v>1</v>
      </c>
      <c r="I14" s="40">
        <v>1</v>
      </c>
      <c r="J14" s="40">
        <v>1</v>
      </c>
      <c r="K14" s="40">
        <v>1</v>
      </c>
      <c r="L14" s="40">
        <v>1</v>
      </c>
      <c r="M14" s="40">
        <v>1</v>
      </c>
      <c r="N14" s="40">
        <v>1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64">
        <f t="shared" ref="AB14:AB31" si="2">SUM(D14:AA14)</f>
        <v>10</v>
      </c>
      <c r="AC14" s="41">
        <f t="shared" ref="AC14:AC32" si="3">10-SUM(D14:AA14)</f>
        <v>0</v>
      </c>
    </row>
    <row r="15" spans="1:30">
      <c r="A15" s="5"/>
      <c r="B15" s="24" t="s">
        <v>9</v>
      </c>
      <c r="C15" s="1" t="s">
        <v>63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/>
      <c r="Y15" s="1"/>
      <c r="Z15" s="1"/>
      <c r="AA15" s="1"/>
      <c r="AB15" s="65">
        <f t="shared" si="2"/>
        <v>9</v>
      </c>
      <c r="AC15" s="3">
        <f t="shared" si="3"/>
        <v>1</v>
      </c>
      <c r="AD15" s="14"/>
    </row>
    <row r="16" spans="1:30" s="20" customFormat="1">
      <c r="A16" s="21">
        <v>11</v>
      </c>
      <c r="B16" s="20" t="s">
        <v>17</v>
      </c>
      <c r="C16" s="29" t="s">
        <v>15</v>
      </c>
      <c r="D16" s="29">
        <v>1</v>
      </c>
      <c r="E16" s="29">
        <v>1</v>
      </c>
      <c r="F16" s="29"/>
      <c r="G16" s="29"/>
      <c r="H16" s="29">
        <v>1</v>
      </c>
      <c r="I16" s="29">
        <v>2</v>
      </c>
      <c r="J16" s="29">
        <v>1</v>
      </c>
      <c r="K16" s="29">
        <v>1</v>
      </c>
      <c r="L16" s="29"/>
      <c r="M16" s="29">
        <v>1</v>
      </c>
      <c r="N16" s="29">
        <v>1</v>
      </c>
      <c r="O16" s="29"/>
      <c r="P16" s="29"/>
      <c r="Q16" s="29">
        <v>1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66">
        <f t="shared" si="2"/>
        <v>10</v>
      </c>
      <c r="AC16" s="32">
        <f t="shared" si="3"/>
        <v>0</v>
      </c>
    </row>
    <row r="17" spans="1:30">
      <c r="A17" s="1"/>
      <c r="B17" s="25" t="s">
        <v>17</v>
      </c>
      <c r="C17" s="1" t="s">
        <v>71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1</v>
      </c>
      <c r="U17" s="1"/>
      <c r="V17" s="1"/>
      <c r="W17" s="1"/>
      <c r="X17" s="1"/>
      <c r="Y17" s="1"/>
      <c r="Z17" s="1"/>
      <c r="AA17" s="1"/>
      <c r="AB17" s="65">
        <f t="shared" si="2"/>
        <v>1</v>
      </c>
      <c r="AC17" s="3">
        <f t="shared" si="3"/>
        <v>9</v>
      </c>
      <c r="AD17" s="15"/>
    </row>
    <row r="18" spans="1:30" s="20" customFormat="1">
      <c r="A18" s="21">
        <v>12</v>
      </c>
      <c r="B18" s="20" t="s">
        <v>18</v>
      </c>
      <c r="C18" s="29" t="s">
        <v>77</v>
      </c>
      <c r="D18" s="29">
        <v>1</v>
      </c>
      <c r="E18" s="29"/>
      <c r="F18" s="29">
        <v>1</v>
      </c>
      <c r="G18" s="29">
        <v>1</v>
      </c>
      <c r="H18" s="29"/>
      <c r="I18" s="29">
        <v>1</v>
      </c>
      <c r="J18" s="29">
        <v>1</v>
      </c>
      <c r="K18" s="29"/>
      <c r="L18" s="29"/>
      <c r="M18" s="29">
        <v>1</v>
      </c>
      <c r="N18" s="29">
        <v>1</v>
      </c>
      <c r="O18" s="29">
        <v>1</v>
      </c>
      <c r="P18" s="29">
        <v>1</v>
      </c>
      <c r="Q18" s="29">
        <v>1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66">
        <f t="shared" si="2"/>
        <v>10</v>
      </c>
      <c r="AC18" s="32">
        <f t="shared" si="3"/>
        <v>0</v>
      </c>
    </row>
    <row r="19" spans="1:30">
      <c r="A19" s="1"/>
      <c r="B19" s="25" t="s">
        <v>73</v>
      </c>
      <c r="C19" s="12" t="s">
        <v>72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/>
      <c r="Y19" s="1"/>
      <c r="Z19" s="1"/>
      <c r="AA19" s="1"/>
      <c r="AB19" s="65">
        <f t="shared" si="2"/>
        <v>6</v>
      </c>
      <c r="AC19" s="3">
        <f t="shared" si="3"/>
        <v>4</v>
      </c>
      <c r="AD19" s="15"/>
    </row>
    <row r="20" spans="1:30" s="20" customFormat="1">
      <c r="A20" s="21">
        <v>13</v>
      </c>
      <c r="B20" s="20" t="s">
        <v>19</v>
      </c>
      <c r="C20" s="29" t="s">
        <v>80</v>
      </c>
      <c r="D20" s="29">
        <v>1</v>
      </c>
      <c r="E20" s="29"/>
      <c r="F20" s="29"/>
      <c r="G20" s="29">
        <v>1</v>
      </c>
      <c r="H20" s="29"/>
      <c r="I20" s="29"/>
      <c r="J20" s="29">
        <v>1</v>
      </c>
      <c r="K20" s="29">
        <v>1</v>
      </c>
      <c r="L20" s="29"/>
      <c r="M20" s="29">
        <v>1</v>
      </c>
      <c r="N20" s="29">
        <v>1</v>
      </c>
      <c r="O20" s="29">
        <v>1</v>
      </c>
      <c r="P20" s="29">
        <v>1</v>
      </c>
      <c r="Q20" s="29">
        <v>1</v>
      </c>
      <c r="R20" s="29"/>
      <c r="S20" s="29">
        <v>1</v>
      </c>
      <c r="T20" s="29"/>
      <c r="U20" s="29"/>
      <c r="V20" s="29"/>
      <c r="W20" s="29"/>
      <c r="X20" s="29"/>
      <c r="Y20" s="29"/>
      <c r="Z20" s="29"/>
      <c r="AA20" s="29"/>
      <c r="AB20" s="66">
        <f t="shared" si="2"/>
        <v>10</v>
      </c>
      <c r="AC20" s="32">
        <f t="shared" si="3"/>
        <v>0</v>
      </c>
    </row>
    <row r="21" spans="1:30">
      <c r="A21" s="1"/>
      <c r="B21" s="25" t="s">
        <v>74</v>
      </c>
      <c r="C21" s="7" t="s">
        <v>61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1</v>
      </c>
      <c r="U21" s="1">
        <v>1</v>
      </c>
      <c r="V21" s="1">
        <v>1</v>
      </c>
      <c r="W21" s="1">
        <v>1</v>
      </c>
      <c r="X21" s="1"/>
      <c r="Y21" s="1"/>
      <c r="Z21" s="1"/>
      <c r="AA21" s="1"/>
      <c r="AB21" s="65">
        <f t="shared" si="2"/>
        <v>4</v>
      </c>
      <c r="AC21" s="3">
        <f t="shared" si="3"/>
        <v>6</v>
      </c>
      <c r="AD21" s="15"/>
    </row>
    <row r="22" spans="1:30">
      <c r="A22" s="1">
        <v>14</v>
      </c>
      <c r="B22" s="26" t="s">
        <v>20</v>
      </c>
      <c r="C22" s="1" t="s">
        <v>15</v>
      </c>
      <c r="D22" s="1">
        <v>1</v>
      </c>
      <c r="E22" s="1"/>
      <c r="F22" s="1">
        <v>1</v>
      </c>
      <c r="G22" s="1"/>
      <c r="H22" s="1">
        <v>1</v>
      </c>
      <c r="I22" s="1"/>
      <c r="J22" s="1"/>
      <c r="K22" s="1">
        <v>1</v>
      </c>
      <c r="L22" s="1"/>
      <c r="M22" s="1"/>
      <c r="N22" s="1"/>
      <c r="O22" s="1">
        <v>1</v>
      </c>
      <c r="P22" s="1"/>
      <c r="Q22" s="1"/>
      <c r="R22" s="1">
        <v>1</v>
      </c>
      <c r="S22" s="1"/>
      <c r="T22" s="1">
        <v>1</v>
      </c>
      <c r="U22" s="1"/>
      <c r="V22" s="1">
        <v>1</v>
      </c>
      <c r="W22" s="1"/>
      <c r="X22" s="1"/>
      <c r="Y22" s="1"/>
      <c r="Z22" s="1"/>
      <c r="AA22" s="1"/>
      <c r="AB22" s="65">
        <f t="shared" si="2"/>
        <v>8</v>
      </c>
      <c r="AC22" s="3">
        <f t="shared" si="3"/>
        <v>2</v>
      </c>
      <c r="AD22" s="15"/>
    </row>
    <row r="23" spans="1:30" s="20" customFormat="1">
      <c r="A23" s="21">
        <v>15</v>
      </c>
      <c r="B23" s="20" t="s">
        <v>21</v>
      </c>
      <c r="C23" s="29" t="s">
        <v>15</v>
      </c>
      <c r="D23" s="29">
        <v>1</v>
      </c>
      <c r="E23" s="29"/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1</v>
      </c>
      <c r="N23" s="29">
        <v>1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66">
        <f t="shared" si="2"/>
        <v>10</v>
      </c>
      <c r="AC23" s="32">
        <f t="shared" si="3"/>
        <v>0</v>
      </c>
    </row>
    <row r="24" spans="1:30" s="52" customFormat="1">
      <c r="A24" s="54"/>
      <c r="B24" s="55" t="s">
        <v>21</v>
      </c>
      <c r="C24" s="54" t="s">
        <v>63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>
        <v>1</v>
      </c>
      <c r="P24" s="54">
        <v>1</v>
      </c>
      <c r="Q24" s="54">
        <v>1</v>
      </c>
      <c r="R24" s="54">
        <v>3</v>
      </c>
      <c r="S24" s="54">
        <v>1</v>
      </c>
      <c r="T24" s="54">
        <v>1</v>
      </c>
      <c r="U24" s="54">
        <v>1</v>
      </c>
      <c r="V24" s="54">
        <v>1</v>
      </c>
      <c r="W24" s="54"/>
      <c r="X24" s="54"/>
      <c r="Y24" s="54"/>
      <c r="Z24" s="54"/>
      <c r="AA24" s="54"/>
      <c r="AB24" s="56">
        <f t="shared" si="2"/>
        <v>10</v>
      </c>
      <c r="AC24" s="50">
        <f t="shared" si="3"/>
        <v>0</v>
      </c>
      <c r="AD24" s="51"/>
    </row>
    <row r="25" spans="1:30">
      <c r="A25" s="22"/>
      <c r="B25" s="53" t="s">
        <v>88</v>
      </c>
      <c r="C25" s="1" t="s">
        <v>89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1</v>
      </c>
      <c r="X25" s="1"/>
      <c r="Y25" s="1"/>
      <c r="Z25" s="1"/>
      <c r="AA25" s="1"/>
      <c r="AB25" s="57">
        <f>SUM(D25:AA25)</f>
        <v>1</v>
      </c>
      <c r="AC25" s="58">
        <f>10-SUM(D25:AA25)</f>
        <v>9</v>
      </c>
      <c r="AD25" s="22"/>
    </row>
    <row r="26" spans="1:30" s="20" customFormat="1">
      <c r="A26" s="21">
        <v>16</v>
      </c>
      <c r="B26" s="20" t="s">
        <v>22</v>
      </c>
      <c r="C26" s="29" t="s">
        <v>79</v>
      </c>
      <c r="D26" s="29">
        <v>1</v>
      </c>
      <c r="E26" s="29">
        <v>1</v>
      </c>
      <c r="F26" s="29">
        <v>1</v>
      </c>
      <c r="G26" s="29">
        <v>1</v>
      </c>
      <c r="H26" s="29">
        <v>4</v>
      </c>
      <c r="I26" s="29"/>
      <c r="J26" s="29">
        <v>1</v>
      </c>
      <c r="K26" s="29">
        <v>1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66">
        <f t="shared" si="2"/>
        <v>10</v>
      </c>
      <c r="AC26" s="32">
        <f t="shared" si="3"/>
        <v>0</v>
      </c>
    </row>
    <row r="27" spans="1:30">
      <c r="A27" s="1"/>
      <c r="B27" s="25" t="s">
        <v>22</v>
      </c>
      <c r="C27" s="7" t="s">
        <v>40</v>
      </c>
      <c r="D27" s="1"/>
      <c r="E27" s="1"/>
      <c r="F27" s="1"/>
      <c r="G27" s="1"/>
      <c r="H27" s="1"/>
      <c r="I27" s="1"/>
      <c r="J27" s="1"/>
      <c r="K27" s="1"/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/>
      <c r="T27" s="1">
        <v>1</v>
      </c>
      <c r="U27" s="1"/>
      <c r="V27" s="1">
        <v>1</v>
      </c>
      <c r="W27" s="1"/>
      <c r="X27" s="1"/>
      <c r="Y27" s="1"/>
      <c r="Z27" s="1"/>
      <c r="AA27" s="1"/>
      <c r="AB27" s="65">
        <f t="shared" si="2"/>
        <v>9</v>
      </c>
      <c r="AC27" s="3">
        <f t="shared" si="3"/>
        <v>1</v>
      </c>
      <c r="AD27" s="15"/>
    </row>
    <row r="28" spans="1:30" s="20" customFormat="1">
      <c r="A28" s="21">
        <v>17</v>
      </c>
      <c r="B28" s="20" t="s">
        <v>23</v>
      </c>
      <c r="C28" s="29" t="s">
        <v>78</v>
      </c>
      <c r="D28" s="29">
        <v>1</v>
      </c>
      <c r="E28" s="29">
        <v>1</v>
      </c>
      <c r="F28" s="29"/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29">
        <v>1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66">
        <f t="shared" si="2"/>
        <v>10</v>
      </c>
      <c r="AC28" s="32">
        <f t="shared" si="3"/>
        <v>0</v>
      </c>
    </row>
    <row r="29" spans="1:30">
      <c r="A29" s="1"/>
      <c r="B29" s="25" t="s">
        <v>75</v>
      </c>
      <c r="C29" s="7" t="s">
        <v>62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/>
      <c r="Y29" s="1"/>
      <c r="Z29" s="1"/>
      <c r="AA29" s="1"/>
      <c r="AB29" s="65">
        <f t="shared" si="2"/>
        <v>9</v>
      </c>
      <c r="AC29" s="3">
        <f t="shared" si="3"/>
        <v>1</v>
      </c>
      <c r="AD29" s="15"/>
    </row>
    <row r="30" spans="1:30">
      <c r="A30" s="1">
        <v>18</v>
      </c>
      <c r="B30" s="27" t="s">
        <v>24</v>
      </c>
      <c r="C30" s="1" t="s">
        <v>15</v>
      </c>
      <c r="D30" s="1">
        <v>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v>2</v>
      </c>
      <c r="W30" s="1"/>
      <c r="X30" s="1"/>
      <c r="Y30" s="1"/>
      <c r="Z30" s="1"/>
      <c r="AA30" s="1"/>
      <c r="AB30" s="65">
        <f t="shared" si="2"/>
        <v>3</v>
      </c>
      <c r="AC30" s="3">
        <f t="shared" si="3"/>
        <v>7</v>
      </c>
      <c r="AD30" s="15"/>
    </row>
    <row r="31" spans="1:30">
      <c r="A31" s="1">
        <v>19</v>
      </c>
      <c r="B31" s="28" t="s">
        <v>10</v>
      </c>
      <c r="C31" s="1" t="s">
        <v>15</v>
      </c>
      <c r="D31" s="1"/>
      <c r="E31" s="1"/>
      <c r="F31" s="1">
        <v>1</v>
      </c>
      <c r="G31" s="1"/>
      <c r="H31" s="1">
        <v>2</v>
      </c>
      <c r="I31" s="1"/>
      <c r="J31" s="1"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65">
        <f t="shared" si="2"/>
        <v>4</v>
      </c>
      <c r="AC31" s="3">
        <f t="shared" si="3"/>
        <v>6</v>
      </c>
      <c r="AD31" s="15"/>
    </row>
    <row r="32" spans="1:30">
      <c r="A32" s="1">
        <v>20</v>
      </c>
      <c r="B32" s="28" t="s">
        <v>14</v>
      </c>
      <c r="C32" s="1" t="s">
        <v>15</v>
      </c>
      <c r="D32" s="1"/>
      <c r="E32" s="1">
        <v>1</v>
      </c>
      <c r="F32" s="1"/>
      <c r="G32" s="1">
        <v>1</v>
      </c>
      <c r="H32" s="1"/>
      <c r="I32" s="1"/>
      <c r="J32" s="1"/>
      <c r="K32" s="1"/>
      <c r="L32" s="1">
        <v>1</v>
      </c>
      <c r="M32" s="1">
        <v>1</v>
      </c>
      <c r="N32" s="1"/>
      <c r="O32" s="1">
        <v>1</v>
      </c>
      <c r="P32" s="1"/>
      <c r="Q32" s="1">
        <v>1</v>
      </c>
      <c r="R32" s="1"/>
      <c r="S32" s="1">
        <v>1</v>
      </c>
      <c r="T32" s="1"/>
      <c r="U32" s="1">
        <v>1</v>
      </c>
      <c r="V32" s="1"/>
      <c r="W32" s="1"/>
      <c r="X32" s="1"/>
      <c r="Y32" s="1"/>
      <c r="Z32" s="1"/>
      <c r="AA32" s="1"/>
      <c r="AB32" s="65">
        <f t="shared" si="0"/>
        <v>8</v>
      </c>
      <c r="AC32" s="3">
        <f t="shared" si="3"/>
        <v>2</v>
      </c>
      <c r="AD32" s="15"/>
    </row>
    <row r="33" spans="1:30">
      <c r="A33" s="1">
        <v>21</v>
      </c>
      <c r="B33" s="13" t="s">
        <v>28</v>
      </c>
      <c r="C33" s="8" t="s">
        <v>30</v>
      </c>
      <c r="D33" s="1"/>
      <c r="E33" s="1">
        <v>1</v>
      </c>
      <c r="F33" s="1">
        <v>2</v>
      </c>
      <c r="G33" s="1"/>
      <c r="H33" s="1"/>
      <c r="I33" s="1"/>
      <c r="J33" s="1"/>
      <c r="K33" s="1"/>
      <c r="L33" s="1">
        <v>1</v>
      </c>
      <c r="M33" s="1"/>
      <c r="N33" s="1"/>
      <c r="O33" s="1"/>
      <c r="P33" s="1"/>
      <c r="Q33" s="1"/>
      <c r="R33" s="1"/>
      <c r="S33" s="1">
        <v>1</v>
      </c>
      <c r="T33" s="1"/>
      <c r="U33" s="1"/>
      <c r="V33" s="1"/>
      <c r="W33" s="1"/>
      <c r="X33" s="1"/>
      <c r="Y33" s="1"/>
      <c r="Z33" s="1"/>
      <c r="AA33" s="1"/>
      <c r="AB33" s="65">
        <f t="shared" si="0"/>
        <v>5</v>
      </c>
      <c r="AC33" s="3">
        <f t="shared" ref="AC33:AC63" si="4">10-SUM(D33:AA33)</f>
        <v>5</v>
      </c>
      <c r="AD33" s="15"/>
    </row>
    <row r="34" spans="1:30">
      <c r="A34" s="1">
        <v>22</v>
      </c>
      <c r="B34" s="13" t="s">
        <v>29</v>
      </c>
      <c r="C34" s="8" t="s">
        <v>31</v>
      </c>
      <c r="D34" s="1"/>
      <c r="E34" s="30"/>
      <c r="F34" s="1"/>
      <c r="G34" s="1">
        <v>1</v>
      </c>
      <c r="H34" s="1"/>
      <c r="I34" s="1">
        <v>1</v>
      </c>
      <c r="J34" s="1"/>
      <c r="K34" s="1"/>
      <c r="L34" s="1"/>
      <c r="M34" s="1"/>
      <c r="N34" s="1"/>
      <c r="O34" s="1">
        <v>1</v>
      </c>
      <c r="P34" s="1"/>
      <c r="Q34" s="1"/>
      <c r="R34" s="1"/>
      <c r="S34" s="1"/>
      <c r="T34" s="1"/>
      <c r="U34" s="1">
        <v>1</v>
      </c>
      <c r="V34" s="1">
        <v>1</v>
      </c>
      <c r="W34" s="1"/>
      <c r="X34" s="1"/>
      <c r="Y34" s="1"/>
      <c r="Z34" s="1"/>
      <c r="AA34" s="1"/>
      <c r="AB34" s="65">
        <f t="shared" si="0"/>
        <v>5</v>
      </c>
      <c r="AC34" s="3">
        <f t="shared" si="4"/>
        <v>5</v>
      </c>
      <c r="AD34" s="15"/>
    </row>
    <row r="35" spans="1:30" s="20" customFormat="1">
      <c r="A35" s="21">
        <v>23</v>
      </c>
      <c r="B35" s="20" t="s">
        <v>32</v>
      </c>
      <c r="C35" s="29" t="s">
        <v>81</v>
      </c>
      <c r="D35" s="29"/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29"/>
      <c r="M35" s="29">
        <v>1</v>
      </c>
      <c r="N35" s="29">
        <v>1</v>
      </c>
      <c r="O35" s="29">
        <v>1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66">
        <f t="shared" si="0"/>
        <v>10</v>
      </c>
      <c r="AC35" s="32">
        <f t="shared" si="4"/>
        <v>0</v>
      </c>
    </row>
    <row r="36" spans="1:30">
      <c r="A36" s="1"/>
      <c r="B36" s="25" t="s">
        <v>76</v>
      </c>
      <c r="C36" s="10" t="s">
        <v>59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/>
      <c r="X36" s="1"/>
      <c r="Y36" s="1"/>
      <c r="Z36" s="1"/>
      <c r="AA36" s="1"/>
      <c r="AB36" s="65">
        <f>SUM(D36:AA36)</f>
        <v>7</v>
      </c>
      <c r="AC36" s="3">
        <f>10-SUM(D36:AA36)</f>
        <v>3</v>
      </c>
      <c r="AD36" s="15"/>
    </row>
    <row r="37" spans="1:30">
      <c r="A37" s="1">
        <v>24</v>
      </c>
      <c r="B37" s="13" t="s">
        <v>33</v>
      </c>
      <c r="C37" s="8" t="s">
        <v>34</v>
      </c>
      <c r="D37" s="1"/>
      <c r="E37" s="1">
        <v>1</v>
      </c>
      <c r="F37" s="1">
        <v>1</v>
      </c>
      <c r="G37" s="1">
        <v>1</v>
      </c>
      <c r="H37" s="1"/>
      <c r="I37" s="1">
        <v>1</v>
      </c>
      <c r="J37" s="1"/>
      <c r="K37" s="1"/>
      <c r="L37" s="1"/>
      <c r="M37" s="1">
        <v>1</v>
      </c>
      <c r="N37" s="1"/>
      <c r="O37" s="1"/>
      <c r="P37" s="1">
        <v>1</v>
      </c>
      <c r="Q37" s="1">
        <v>1</v>
      </c>
      <c r="R37" s="1">
        <v>1</v>
      </c>
      <c r="S37" s="1">
        <v>1</v>
      </c>
      <c r="T37" s="1"/>
      <c r="U37" s="1"/>
      <c r="V37" s="1"/>
      <c r="W37" s="1"/>
      <c r="X37" s="1"/>
      <c r="Y37" s="1"/>
      <c r="Z37" s="1"/>
      <c r="AA37" s="1"/>
      <c r="AB37" s="65">
        <f t="shared" si="0"/>
        <v>9</v>
      </c>
      <c r="AC37" s="3">
        <f t="shared" si="4"/>
        <v>1</v>
      </c>
      <c r="AD37" s="15"/>
    </row>
    <row r="38" spans="1:30">
      <c r="A38" s="69">
        <v>25</v>
      </c>
      <c r="B38" s="55" t="s">
        <v>90</v>
      </c>
      <c r="C38" s="54" t="s">
        <v>35</v>
      </c>
      <c r="D38" s="54"/>
      <c r="E38" s="54">
        <v>1</v>
      </c>
      <c r="F38" s="54">
        <v>1</v>
      </c>
      <c r="G38" s="54">
        <v>1</v>
      </c>
      <c r="H38" s="54"/>
      <c r="I38" s="54"/>
      <c r="J38" s="54"/>
      <c r="K38" s="54">
        <v>1</v>
      </c>
      <c r="L38" s="54">
        <v>1</v>
      </c>
      <c r="M38" s="54">
        <v>1</v>
      </c>
      <c r="N38" s="54"/>
      <c r="O38" s="54">
        <v>1</v>
      </c>
      <c r="P38" s="54"/>
      <c r="Q38" s="54">
        <v>1</v>
      </c>
      <c r="R38" s="54"/>
      <c r="S38" s="54">
        <v>1</v>
      </c>
      <c r="T38" s="54"/>
      <c r="U38" s="54">
        <v>1</v>
      </c>
      <c r="V38" s="54"/>
      <c r="W38" s="54"/>
      <c r="X38" s="54"/>
      <c r="Y38" s="54"/>
      <c r="Z38" s="54"/>
      <c r="AA38" s="54"/>
      <c r="AB38" s="56">
        <f t="shared" si="0"/>
        <v>10</v>
      </c>
      <c r="AC38" s="50">
        <f t="shared" si="4"/>
        <v>0</v>
      </c>
      <c r="AD38" s="15"/>
    </row>
    <row r="39" spans="1:30">
      <c r="A39" s="1"/>
      <c r="B39" s="13" t="s">
        <v>91</v>
      </c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v>2</v>
      </c>
      <c r="X39" s="1"/>
      <c r="Y39" s="1"/>
      <c r="Z39" s="1"/>
      <c r="AA39" s="1"/>
      <c r="AB39" s="65"/>
      <c r="AC39" s="3"/>
      <c r="AD39" s="15" t="s">
        <v>92</v>
      </c>
    </row>
    <row r="40" spans="1:30">
      <c r="A40" s="1">
        <v>26</v>
      </c>
      <c r="B40" s="28" t="s">
        <v>36</v>
      </c>
      <c r="C40" s="1" t="s">
        <v>37</v>
      </c>
      <c r="D40" s="1"/>
      <c r="E40" s="1"/>
      <c r="F40" s="1"/>
      <c r="G40" s="1"/>
      <c r="H40" s="1"/>
      <c r="I40" s="1">
        <v>1</v>
      </c>
      <c r="J40" s="1"/>
      <c r="K40" s="1">
        <v>1</v>
      </c>
      <c r="L40" s="1"/>
      <c r="M40" s="1">
        <v>1</v>
      </c>
      <c r="N40" s="1">
        <v>1</v>
      </c>
      <c r="O40" s="1">
        <v>1</v>
      </c>
      <c r="P40" s="1"/>
      <c r="Q40" s="1"/>
      <c r="R40" s="1">
        <v>1</v>
      </c>
      <c r="S40" s="1">
        <v>1</v>
      </c>
      <c r="T40" s="1"/>
      <c r="U40" s="1">
        <v>1</v>
      </c>
      <c r="V40" s="1">
        <v>1</v>
      </c>
      <c r="W40" s="1">
        <v>1</v>
      </c>
      <c r="X40" s="1"/>
      <c r="Y40" s="1"/>
      <c r="Z40" s="1"/>
      <c r="AA40" s="1"/>
      <c r="AB40" s="65">
        <f t="shared" si="0"/>
        <v>10</v>
      </c>
      <c r="AC40" s="3">
        <f t="shared" si="4"/>
        <v>0</v>
      </c>
      <c r="AD40" s="15"/>
    </row>
    <row r="41" spans="1:30">
      <c r="A41" s="1">
        <v>27</v>
      </c>
      <c r="B41" s="9" t="s">
        <v>42</v>
      </c>
      <c r="C41" s="17" t="s">
        <v>43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7">
        <f t="shared" si="0"/>
        <v>0</v>
      </c>
      <c r="AC41" s="18">
        <f t="shared" si="4"/>
        <v>10</v>
      </c>
      <c r="AD41" s="15"/>
    </row>
    <row r="42" spans="1:30">
      <c r="A42" s="1">
        <v>28</v>
      </c>
      <c r="B42" s="9" t="s">
        <v>44</v>
      </c>
      <c r="C42" s="9" t="s">
        <v>45</v>
      </c>
      <c r="D42" s="1"/>
      <c r="E42" s="1"/>
      <c r="F42" s="1"/>
      <c r="G42" s="1"/>
      <c r="H42" s="1"/>
      <c r="I42" s="1"/>
      <c r="J42" s="1"/>
      <c r="K42" s="1"/>
      <c r="L42" s="1"/>
      <c r="M42" s="1">
        <v>1</v>
      </c>
      <c r="N42" s="1"/>
      <c r="O42" s="1">
        <v>1</v>
      </c>
      <c r="P42" s="1"/>
      <c r="Q42" s="1"/>
      <c r="R42" s="1"/>
      <c r="S42" s="1">
        <v>1</v>
      </c>
      <c r="T42" s="1"/>
      <c r="U42" s="1">
        <v>1</v>
      </c>
      <c r="V42" s="1"/>
      <c r="W42" s="1"/>
      <c r="X42" s="1"/>
      <c r="Y42" s="1"/>
      <c r="Z42" s="1"/>
      <c r="AA42" s="1"/>
      <c r="AB42" s="61">
        <f t="shared" si="0"/>
        <v>4</v>
      </c>
      <c r="AC42" s="3">
        <f t="shared" si="4"/>
        <v>6</v>
      </c>
      <c r="AD42" s="15"/>
    </row>
    <row r="43" spans="1:30">
      <c r="A43" s="1">
        <v>29</v>
      </c>
      <c r="B43" s="9" t="s">
        <v>46</v>
      </c>
      <c r="C43" s="9" t="s">
        <v>47</v>
      </c>
      <c r="D43" s="1"/>
      <c r="E43" s="1"/>
      <c r="F43" s="1"/>
      <c r="G43" s="1"/>
      <c r="H43" s="1"/>
      <c r="I43" s="1"/>
      <c r="J43" s="1"/>
      <c r="K43" s="1"/>
      <c r="L43" s="1"/>
      <c r="M43" s="1">
        <v>1</v>
      </c>
      <c r="N43" s="1"/>
      <c r="O43" s="1"/>
      <c r="P43" s="1"/>
      <c r="Q43" s="1">
        <v>1</v>
      </c>
      <c r="R43" s="1"/>
      <c r="S43" s="1"/>
      <c r="T43" s="1"/>
      <c r="U43" s="1">
        <v>1</v>
      </c>
      <c r="V43" s="1"/>
      <c r="W43" s="1"/>
      <c r="X43" s="1"/>
      <c r="Y43" s="1"/>
      <c r="Z43" s="1"/>
      <c r="AA43" s="1"/>
      <c r="AB43" s="61">
        <f t="shared" si="0"/>
        <v>3</v>
      </c>
      <c r="AC43" s="3">
        <f t="shared" si="4"/>
        <v>7</v>
      </c>
      <c r="AD43" s="15"/>
    </row>
    <row r="44" spans="1:30">
      <c r="A44" s="1">
        <v>30</v>
      </c>
      <c r="B44" s="9" t="s">
        <v>49</v>
      </c>
      <c r="C44" s="9" t="s">
        <v>50</v>
      </c>
      <c r="D44" s="1"/>
      <c r="E44" s="1"/>
      <c r="F44" s="1"/>
      <c r="G44" s="1"/>
      <c r="H44" s="1"/>
      <c r="I44" s="1"/>
      <c r="J44" s="1"/>
      <c r="K44" s="1"/>
      <c r="L44" s="1"/>
      <c r="M44" s="1">
        <v>2</v>
      </c>
      <c r="N44" s="1"/>
      <c r="O44" s="1"/>
      <c r="P44" s="1"/>
      <c r="Q44" s="1">
        <v>1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61">
        <f t="shared" si="0"/>
        <v>3</v>
      </c>
      <c r="AC44" s="3">
        <f t="shared" si="4"/>
        <v>7</v>
      </c>
      <c r="AD44" s="15"/>
    </row>
    <row r="45" spans="1:30">
      <c r="A45" s="1">
        <v>31</v>
      </c>
      <c r="B45" s="1" t="s">
        <v>51</v>
      </c>
      <c r="C45" s="9" t="s">
        <v>52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v>1</v>
      </c>
      <c r="O45" s="1">
        <v>1</v>
      </c>
      <c r="P45" s="1"/>
      <c r="Q45" s="1"/>
      <c r="R45" s="1"/>
      <c r="S45" s="1"/>
      <c r="T45" s="1"/>
      <c r="U45" s="1">
        <v>2</v>
      </c>
      <c r="V45" s="1"/>
      <c r="W45" s="1"/>
      <c r="X45" s="1"/>
      <c r="Y45" s="1"/>
      <c r="Z45" s="1"/>
      <c r="AA45" s="1"/>
      <c r="AB45" s="61">
        <f t="shared" si="0"/>
        <v>4</v>
      </c>
      <c r="AC45" s="3">
        <f t="shared" si="4"/>
        <v>6</v>
      </c>
      <c r="AD45" s="15"/>
    </row>
    <row r="46" spans="1:30">
      <c r="A46" s="1">
        <v>32</v>
      </c>
      <c r="B46" s="9" t="s">
        <v>53</v>
      </c>
      <c r="C46" s="9" t="s">
        <v>54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v>1</v>
      </c>
      <c r="O46" s="1"/>
      <c r="P46" s="1"/>
      <c r="Q46" s="1"/>
      <c r="R46" s="1">
        <v>1</v>
      </c>
      <c r="S46" s="1"/>
      <c r="T46" s="1">
        <v>1</v>
      </c>
      <c r="U46" s="1">
        <v>1</v>
      </c>
      <c r="V46" s="1"/>
      <c r="W46" s="1">
        <v>1</v>
      </c>
      <c r="X46" s="1"/>
      <c r="Y46" s="1"/>
      <c r="Z46" s="1"/>
      <c r="AA46" s="1"/>
      <c r="AB46" s="61">
        <f t="shared" si="0"/>
        <v>5</v>
      </c>
      <c r="AC46" s="3">
        <f t="shared" si="4"/>
        <v>5</v>
      </c>
      <c r="AD46" s="15"/>
    </row>
    <row r="47" spans="1:30">
      <c r="A47" s="1">
        <v>33</v>
      </c>
      <c r="B47" s="9" t="s">
        <v>57</v>
      </c>
      <c r="C47" s="9" t="s">
        <v>58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61">
        <f t="shared" si="0"/>
        <v>2</v>
      </c>
      <c r="AC47" s="3">
        <f t="shared" si="4"/>
        <v>8</v>
      </c>
      <c r="AD47" s="15"/>
    </row>
    <row r="48" spans="1:30">
      <c r="A48" s="1">
        <v>34</v>
      </c>
      <c r="B48" s="11" t="s">
        <v>66</v>
      </c>
      <c r="C48" s="11" t="s">
        <v>67</v>
      </c>
      <c r="P48" s="1"/>
      <c r="Q48" s="1"/>
      <c r="R48" s="1"/>
      <c r="S48" s="1">
        <v>2</v>
      </c>
      <c r="T48" s="1">
        <v>2</v>
      </c>
      <c r="U48" s="1"/>
      <c r="V48" s="1"/>
      <c r="W48" s="1">
        <v>2</v>
      </c>
      <c r="X48" s="1"/>
      <c r="Y48" s="1"/>
      <c r="Z48" s="1"/>
      <c r="AA48" s="1"/>
      <c r="AB48" s="61">
        <f t="shared" si="0"/>
        <v>6</v>
      </c>
      <c r="AC48" s="3">
        <f t="shared" si="4"/>
        <v>4</v>
      </c>
      <c r="AD48" s="15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61">
        <f t="shared" si="0"/>
        <v>0</v>
      </c>
      <c r="AC49" s="3">
        <f t="shared" si="4"/>
        <v>10</v>
      </c>
      <c r="AD49" s="15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f>SUM(O4:O47)</f>
        <v>19</v>
      </c>
      <c r="P50" s="1">
        <f>SUM(P4:P47)</f>
        <v>11</v>
      </c>
      <c r="Q50" s="1">
        <f>SUM(Q4:Q47)</f>
        <v>14</v>
      </c>
      <c r="R50" s="1">
        <f>SUM(R4:R47)</f>
        <v>15</v>
      </c>
      <c r="S50" s="1">
        <f t="shared" ref="S50:Z50" si="5">SUM(S4:S48)</f>
        <v>16</v>
      </c>
      <c r="T50" s="1">
        <f t="shared" si="5"/>
        <v>13</v>
      </c>
      <c r="U50" s="1">
        <f t="shared" si="5"/>
        <v>16</v>
      </c>
      <c r="V50" s="1">
        <f t="shared" si="5"/>
        <v>13</v>
      </c>
      <c r="W50" s="1">
        <f t="shared" si="5"/>
        <v>13</v>
      </c>
      <c r="X50" s="1"/>
      <c r="Y50" s="1">
        <f t="shared" si="5"/>
        <v>0</v>
      </c>
      <c r="Z50" s="1">
        <f t="shared" si="5"/>
        <v>0</v>
      </c>
      <c r="AA50" s="1"/>
      <c r="AB50" s="61">
        <f>SUM(D50:AA50)</f>
        <v>130</v>
      </c>
      <c r="AC50" s="3">
        <f>10-SUM(D50:AA50)</f>
        <v>-120</v>
      </c>
      <c r="AD50" s="15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61">
        <f t="shared" si="0"/>
        <v>0</v>
      </c>
      <c r="AC51" s="3">
        <f t="shared" si="4"/>
        <v>10</v>
      </c>
      <c r="AD51" s="15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61">
        <f t="shared" si="0"/>
        <v>0</v>
      </c>
      <c r="AC52" s="3">
        <f t="shared" si="4"/>
        <v>10</v>
      </c>
      <c r="AD52" s="15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61">
        <f t="shared" si="0"/>
        <v>0</v>
      </c>
      <c r="AC53" s="3">
        <f t="shared" si="4"/>
        <v>10</v>
      </c>
      <c r="AD53" s="15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61">
        <f t="shared" si="0"/>
        <v>0</v>
      </c>
      <c r="AC54" s="3">
        <f t="shared" si="4"/>
        <v>10</v>
      </c>
      <c r="AD54" s="15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61">
        <f t="shared" si="0"/>
        <v>0</v>
      </c>
      <c r="AC55" s="3">
        <f t="shared" si="4"/>
        <v>10</v>
      </c>
      <c r="AD55" s="15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61">
        <f t="shared" si="0"/>
        <v>0</v>
      </c>
      <c r="AC56" s="3">
        <f t="shared" si="4"/>
        <v>10</v>
      </c>
      <c r="AD56" s="15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61">
        <f t="shared" si="0"/>
        <v>0</v>
      </c>
      <c r="AC57" s="3">
        <f t="shared" si="4"/>
        <v>10</v>
      </c>
      <c r="AD57" s="15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61">
        <f t="shared" si="0"/>
        <v>0</v>
      </c>
      <c r="AC58" s="3">
        <f t="shared" si="4"/>
        <v>10</v>
      </c>
      <c r="AD58" s="15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61">
        <f t="shared" si="0"/>
        <v>0</v>
      </c>
      <c r="AC59" s="3">
        <f t="shared" si="4"/>
        <v>10</v>
      </c>
      <c r="AD59" s="15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61">
        <f t="shared" si="0"/>
        <v>0</v>
      </c>
      <c r="AC60" s="3">
        <f t="shared" si="4"/>
        <v>10</v>
      </c>
      <c r="AD60" s="15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61">
        <f t="shared" si="0"/>
        <v>0</v>
      </c>
      <c r="AC61" s="3">
        <f t="shared" si="4"/>
        <v>10</v>
      </c>
      <c r="AD61" s="15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61">
        <f t="shared" si="0"/>
        <v>0</v>
      </c>
      <c r="AC62" s="3">
        <f t="shared" si="4"/>
        <v>10</v>
      </c>
      <c r="AD62" s="15"/>
    </row>
    <row r="63" spans="1:30" ht="14.25" thickBot="1">
      <c r="A63" s="83" t="s">
        <v>25</v>
      </c>
      <c r="B63" s="84"/>
      <c r="C63" s="8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61">
        <f t="shared" si="0"/>
        <v>0</v>
      </c>
      <c r="AC63" s="4">
        <f t="shared" si="4"/>
        <v>10</v>
      </c>
      <c r="AD63" s="15"/>
    </row>
    <row r="64" spans="1:30" ht="21.6" customHeight="1">
      <c r="A64" s="74" t="s">
        <v>12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C64" s="5"/>
      <c r="AD64" s="1"/>
    </row>
    <row r="65" spans="1:30" ht="61.5" customHeight="1">
      <c r="A65" s="72" t="s">
        <v>82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</row>
    <row r="66" spans="1:30">
      <c r="B66" s="85"/>
      <c r="C66" s="85"/>
      <c r="F66" s="86"/>
      <c r="G66" s="86"/>
    </row>
    <row r="67" spans="1:30">
      <c r="B67"/>
      <c r="F67"/>
      <c r="G67"/>
    </row>
    <row r="68" spans="1:30">
      <c r="B68"/>
      <c r="F68"/>
      <c r="G68"/>
    </row>
    <row r="69" spans="1:30">
      <c r="B69"/>
      <c r="F69"/>
      <c r="G69"/>
    </row>
    <row r="70" spans="1:30">
      <c r="B70"/>
      <c r="F70"/>
      <c r="G70"/>
    </row>
    <row r="71" spans="1:30">
      <c r="B71"/>
      <c r="F71"/>
      <c r="G71"/>
    </row>
    <row r="72" spans="1:30">
      <c r="B72"/>
      <c r="F72"/>
      <c r="G72"/>
    </row>
  </sheetData>
  <mergeCells count="14">
    <mergeCell ref="B66:C66"/>
    <mergeCell ref="F66:G66"/>
    <mergeCell ref="AD4:AD13"/>
    <mergeCell ref="A2:A3"/>
    <mergeCell ref="A1:AD1"/>
    <mergeCell ref="A65:AD65"/>
    <mergeCell ref="D2:AA2"/>
    <mergeCell ref="B2:B3"/>
    <mergeCell ref="C2:C3"/>
    <mergeCell ref="AB2:AB3"/>
    <mergeCell ref="AC2:AC3"/>
    <mergeCell ref="AD2:AD3"/>
    <mergeCell ref="A64:AA64"/>
    <mergeCell ref="A63:C6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2017-05-02T01:51:01Z</cp:lastPrinted>
  <dcterms:created xsi:type="dcterms:W3CDTF">2017-04-14T08:36:42Z</dcterms:created>
  <dcterms:modified xsi:type="dcterms:W3CDTF">2017-07-08T10:24:57Z</dcterms:modified>
</cp:coreProperties>
</file>