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939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BF72" i="1"/>
  <c r="BB89"/>
  <c r="BC89"/>
  <c r="AW89"/>
  <c r="AX89"/>
  <c r="AY89"/>
  <c r="AZ89"/>
  <c r="BA89"/>
  <c r="BF85"/>
  <c r="BG85"/>
  <c r="AV89"/>
  <c r="AU89"/>
  <c r="BF78"/>
  <c r="BG78"/>
  <c r="BF32"/>
  <c r="BG32"/>
  <c r="BF33"/>
  <c r="BG33"/>
  <c r="BF34"/>
  <c r="BG34"/>
  <c r="BF35"/>
  <c r="BG35"/>
  <c r="BF37"/>
  <c r="BG37"/>
  <c r="AR89"/>
  <c r="AS89"/>
  <c r="AT89"/>
  <c r="BE89"/>
  <c r="AQ89"/>
  <c r="BF61"/>
  <c r="BG61"/>
  <c r="BF55"/>
  <c r="BG55"/>
  <c r="AO89"/>
  <c r="AP89"/>
  <c r="BG67"/>
  <c r="BF67"/>
  <c r="AM89"/>
  <c r="AN89"/>
  <c r="AK89"/>
  <c r="AL89"/>
  <c r="AJ89"/>
  <c r="BF18"/>
  <c r="BG18"/>
  <c r="BF5"/>
  <c r="BG5"/>
  <c r="BF6"/>
  <c r="BG6"/>
  <c r="BF7"/>
  <c r="BG7"/>
  <c r="BF8"/>
  <c r="BG8"/>
  <c r="BF21"/>
  <c r="BG21"/>
  <c r="BF77"/>
  <c r="BG77"/>
  <c r="BF64"/>
  <c r="BG64"/>
  <c r="BF45"/>
  <c r="BG45"/>
  <c r="BF41"/>
  <c r="BG41"/>
  <c r="BF36"/>
  <c r="BG36"/>
  <c r="AI89"/>
  <c r="BG11"/>
  <c r="BF28"/>
  <c r="BG28"/>
  <c r="BF31"/>
  <c r="BG31"/>
  <c r="AE89"/>
  <c r="AF89"/>
  <c r="AG89"/>
  <c r="AH89"/>
  <c r="AD89"/>
  <c r="V89"/>
  <c r="U89"/>
  <c r="W89"/>
  <c r="X89"/>
  <c r="Y89"/>
  <c r="Z89"/>
  <c r="AA89"/>
  <c r="AB89"/>
  <c r="AC89"/>
  <c r="BF24"/>
  <c r="BG24"/>
  <c r="BF54"/>
  <c r="BG54"/>
  <c r="BF40"/>
  <c r="BG40"/>
  <c r="BF63"/>
  <c r="BG63"/>
  <c r="BF44"/>
  <c r="BG44"/>
  <c r="BF17"/>
  <c r="BG17"/>
  <c r="BF59"/>
  <c r="BF60"/>
  <c r="BG60"/>
  <c r="BF57"/>
  <c r="BG57"/>
  <c r="BG59"/>
  <c r="BF51"/>
  <c r="BG51"/>
  <c r="BF52"/>
  <c r="BG52"/>
  <c r="BF15"/>
  <c r="BG15"/>
  <c r="BF16"/>
  <c r="BG16"/>
  <c r="BF19"/>
  <c r="BG19"/>
  <c r="BF20"/>
  <c r="BG20"/>
  <c r="BF22"/>
  <c r="BG22"/>
  <c r="BF23"/>
  <c r="BF26"/>
  <c r="BG26"/>
  <c r="BF27"/>
  <c r="BG27"/>
  <c r="BF30"/>
  <c r="BG30"/>
  <c r="BF38"/>
  <c r="BG38"/>
  <c r="BF39"/>
  <c r="BG39"/>
  <c r="BF42"/>
  <c r="BG42"/>
  <c r="BF43"/>
  <c r="BG43"/>
  <c r="BF46"/>
  <c r="BG46"/>
  <c r="BF47"/>
  <c r="BG47"/>
  <c r="BF53"/>
  <c r="BG53"/>
  <c r="BF4"/>
  <c r="BG4"/>
  <c r="BF9"/>
  <c r="BG9"/>
  <c r="BF10"/>
  <c r="BG10"/>
  <c r="BF11"/>
  <c r="BF12"/>
  <c r="BG12"/>
  <c r="BF13"/>
  <c r="BG13"/>
  <c r="BF14"/>
  <c r="BG14"/>
  <c r="BF48"/>
  <c r="BG48"/>
  <c r="BF49"/>
  <c r="BG49"/>
  <c r="BF56"/>
  <c r="BG56"/>
  <c r="BF62"/>
  <c r="BG62"/>
  <c r="BF65"/>
  <c r="BG65"/>
  <c r="BF66"/>
  <c r="BG66"/>
  <c r="BF68"/>
  <c r="BG68"/>
  <c r="BF69"/>
  <c r="BG69"/>
  <c r="BF70"/>
  <c r="BG70"/>
  <c r="BF71"/>
  <c r="BG71"/>
  <c r="BG72"/>
  <c r="BF73"/>
  <c r="BG73"/>
  <c r="BF74"/>
  <c r="BG74"/>
  <c r="BF76"/>
  <c r="BG76"/>
  <c r="BF79"/>
  <c r="BG79"/>
  <c r="BF80"/>
  <c r="BG80"/>
  <c r="BF81"/>
  <c r="BG81"/>
  <c r="BF82"/>
  <c r="BG82"/>
  <c r="BF83"/>
  <c r="BG83"/>
  <c r="BF84"/>
  <c r="BG84"/>
  <c r="BF90"/>
  <c r="BG90"/>
  <c r="BF91"/>
  <c r="BG91"/>
  <c r="BF92"/>
  <c r="BG92"/>
  <c r="BF93"/>
  <c r="BG93"/>
  <c r="BF94"/>
  <c r="BG94"/>
  <c r="BG75"/>
  <c r="BF75"/>
  <c r="BF89"/>
  <c r="BG89"/>
</calcChain>
</file>

<file path=xl/sharedStrings.xml><?xml version="1.0" encoding="utf-8"?>
<sst xmlns="http://schemas.openxmlformats.org/spreadsheetml/2006/main" count="220" uniqueCount="181">
  <si>
    <t>办卡时间</t>
  </si>
  <si>
    <t>活动日期</t>
    <phoneticPr fontId="2" type="noConversion"/>
  </si>
  <si>
    <t>会员名称</t>
    <phoneticPr fontId="2" type="noConversion"/>
  </si>
  <si>
    <t>备注</t>
    <phoneticPr fontId="2" type="noConversion"/>
  </si>
  <si>
    <t>安静</t>
    <phoneticPr fontId="2" type="noConversion"/>
  </si>
  <si>
    <t>John</t>
    <phoneticPr fontId="2" type="noConversion"/>
  </si>
  <si>
    <t>编号</t>
    <phoneticPr fontId="2" type="noConversion"/>
  </si>
  <si>
    <t>管理员预存送2次</t>
    <phoneticPr fontId="2" type="noConversion"/>
  </si>
  <si>
    <t>微微相信</t>
    <phoneticPr fontId="2" type="noConversion"/>
  </si>
  <si>
    <t>玲玲</t>
    <phoneticPr fontId="2" type="noConversion"/>
  </si>
  <si>
    <t>已用次数</t>
    <phoneticPr fontId="2" type="noConversion"/>
  </si>
  <si>
    <t>合计</t>
    <phoneticPr fontId="2" type="noConversion"/>
  </si>
  <si>
    <t>参照列</t>
    <phoneticPr fontId="2" type="noConversion"/>
  </si>
  <si>
    <t>junV</t>
    <phoneticPr fontId="2" type="noConversion"/>
  </si>
  <si>
    <t>2017.5.1</t>
    <phoneticPr fontId="2" type="noConversion"/>
  </si>
  <si>
    <r>
      <t>2017.</t>
    </r>
    <r>
      <rPr>
        <sz val="11"/>
        <color indexed="8"/>
        <rFont val="宋体"/>
        <charset val="134"/>
      </rPr>
      <t>5.1</t>
    </r>
    <phoneticPr fontId="2" type="noConversion"/>
  </si>
  <si>
    <t>天秤</t>
    <phoneticPr fontId="2" type="noConversion"/>
  </si>
  <si>
    <t>金小诺</t>
    <phoneticPr fontId="2" type="noConversion"/>
  </si>
  <si>
    <t>焦恒心</t>
    <phoneticPr fontId="2" type="noConversion"/>
  </si>
  <si>
    <t>胡杨</t>
    <phoneticPr fontId="2" type="noConversion"/>
  </si>
  <si>
    <t>刘博</t>
    <phoneticPr fontId="2" type="noConversion"/>
  </si>
  <si>
    <t>正阳关</t>
    <phoneticPr fontId="2" type="noConversion"/>
  </si>
  <si>
    <t>筱兜</t>
    <phoneticPr fontId="2" type="noConversion"/>
  </si>
  <si>
    <t xml:space="preserve"> 参照行</t>
    <phoneticPr fontId="2" type="noConversion"/>
  </si>
  <si>
    <t>同羽俱乐部
会员预存统计表</t>
    <phoneticPr fontId="2" type="noConversion"/>
  </si>
  <si>
    <t>平湖</t>
    <phoneticPr fontId="2" type="noConversion"/>
  </si>
  <si>
    <t>白蓝</t>
    <phoneticPr fontId="2" type="noConversion"/>
  </si>
  <si>
    <t>2017.5.4</t>
  </si>
  <si>
    <t>无名</t>
    <phoneticPr fontId="2" type="noConversion"/>
  </si>
  <si>
    <t>寻找</t>
    <phoneticPr fontId="2" type="noConversion"/>
  </si>
  <si>
    <t>2017.5.5</t>
    <phoneticPr fontId="2" type="noConversion"/>
  </si>
  <si>
    <t>although</t>
    <phoneticPr fontId="2" type="noConversion"/>
  </si>
  <si>
    <t>2017.5.19</t>
    <phoneticPr fontId="2" type="noConversion"/>
  </si>
  <si>
    <r>
      <t>5</t>
    </r>
    <r>
      <rPr>
        <sz val="11"/>
        <color indexed="8"/>
        <rFont val="宋体"/>
        <charset val="134"/>
      </rPr>
      <t>.22</t>
    </r>
    <phoneticPr fontId="2" type="noConversion"/>
  </si>
  <si>
    <t>5.26</t>
    <phoneticPr fontId="2" type="noConversion"/>
  </si>
  <si>
    <t>6.2</t>
    <phoneticPr fontId="2" type="noConversion"/>
  </si>
  <si>
    <t>赤雪</t>
    <phoneticPr fontId="2" type="noConversion"/>
  </si>
  <si>
    <r>
      <t>2</t>
    </r>
    <r>
      <rPr>
        <sz val="11"/>
        <color indexed="8"/>
        <rFont val="宋体"/>
        <charset val="134"/>
      </rPr>
      <t>017.5.29</t>
    </r>
    <phoneticPr fontId="2" type="noConversion"/>
  </si>
  <si>
    <r>
      <t>6</t>
    </r>
    <r>
      <rPr>
        <sz val="11"/>
        <color indexed="8"/>
        <rFont val="宋体"/>
        <charset val="134"/>
      </rPr>
      <t>.5</t>
    </r>
    <phoneticPr fontId="2" type="noConversion"/>
  </si>
  <si>
    <t>雕花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</si>
  <si>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</si>
  <si>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t>闻</t>
    <phoneticPr fontId="2" type="noConversion"/>
  </si>
  <si>
    <r>
      <t>2</t>
    </r>
    <r>
      <rPr>
        <sz val="11"/>
        <color indexed="8"/>
        <rFont val="宋体"/>
        <charset val="134"/>
      </rPr>
      <t>017.6.5</t>
    </r>
    <phoneticPr fontId="2" type="noConversion"/>
  </si>
  <si>
    <t>6.9</t>
    <phoneticPr fontId="2" type="noConversion"/>
  </si>
  <si>
    <t>6.12</t>
    <phoneticPr fontId="2" type="noConversion"/>
  </si>
  <si>
    <r>
      <t>6</t>
    </r>
    <r>
      <rPr>
        <sz val="11"/>
        <color indexed="8"/>
        <rFont val="宋体"/>
        <charset val="134"/>
      </rPr>
      <t>.16</t>
    </r>
    <phoneticPr fontId="2" type="noConversion"/>
  </si>
  <si>
    <t>2017.6.9</t>
    <phoneticPr fontId="2" type="noConversion"/>
  </si>
  <si>
    <r>
      <t>6</t>
    </r>
    <r>
      <rPr>
        <sz val="11"/>
        <color indexed="8"/>
        <rFont val="宋体"/>
        <charset val="134"/>
      </rPr>
      <t>.19</t>
    </r>
    <phoneticPr fontId="2" type="noConversion"/>
  </si>
  <si>
    <r>
      <t>6</t>
    </r>
    <r>
      <rPr>
        <sz val="11"/>
        <color indexed="8"/>
        <rFont val="宋体"/>
        <charset val="134"/>
      </rPr>
      <t>.23</t>
    </r>
    <phoneticPr fontId="2" type="noConversion"/>
  </si>
  <si>
    <t>书舍竹</t>
    <phoneticPr fontId="2" type="noConversion"/>
  </si>
  <si>
    <r>
      <t>2</t>
    </r>
    <r>
      <rPr>
        <sz val="11"/>
        <color indexed="8"/>
        <rFont val="宋体"/>
        <charset val="134"/>
      </rPr>
      <t>017.6.23</t>
    </r>
    <phoneticPr fontId="2" type="noConversion"/>
  </si>
  <si>
    <r>
      <t>6</t>
    </r>
    <r>
      <rPr>
        <sz val="11"/>
        <color indexed="8"/>
        <rFont val="宋体"/>
        <charset val="134"/>
      </rPr>
      <t>.26</t>
    </r>
    <phoneticPr fontId="2" type="noConversion"/>
  </si>
  <si>
    <t>2017.6.26</t>
    <phoneticPr fontId="2" type="noConversion"/>
  </si>
  <si>
    <t>2017.6.16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</si>
  <si>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</si>
  <si>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</si>
  <si>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</si>
  <si>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</si>
  <si>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2017.5.5</t>
    <phoneticPr fontId="2" type="noConversion"/>
  </si>
  <si>
    <r>
      <t>6</t>
    </r>
    <r>
      <rPr>
        <sz val="11"/>
        <color indexed="8"/>
        <rFont val="宋体"/>
        <charset val="134"/>
      </rPr>
      <t>.29</t>
    </r>
    <phoneticPr fontId="2" type="noConversion"/>
  </si>
  <si>
    <r>
      <t>7</t>
    </r>
    <r>
      <rPr>
        <sz val="11"/>
        <color indexed="8"/>
        <rFont val="宋体"/>
        <charset val="134"/>
      </rPr>
      <t>.3</t>
    </r>
    <phoneticPr fontId="2" type="noConversion"/>
  </si>
  <si>
    <r>
      <t>7</t>
    </r>
    <r>
      <rPr>
        <sz val="11"/>
        <color indexed="8"/>
        <rFont val="宋体"/>
        <charset val="134"/>
      </rPr>
      <t>.7</t>
    </r>
    <phoneticPr fontId="2" type="noConversion"/>
  </si>
  <si>
    <t>2017.7.7</t>
    <phoneticPr fontId="2" type="noConversion"/>
  </si>
  <si>
    <t>飞95</t>
    <phoneticPr fontId="2" type="noConversion"/>
  </si>
  <si>
    <r>
      <t>7</t>
    </r>
    <r>
      <rPr>
        <sz val="11"/>
        <color indexed="8"/>
        <rFont val="宋体"/>
        <charset val="134"/>
      </rPr>
      <t>.10</t>
    </r>
    <phoneticPr fontId="2" type="noConversion"/>
  </si>
  <si>
    <t>无语</t>
    <phoneticPr fontId="2" type="noConversion"/>
  </si>
  <si>
    <t>竹子</t>
    <phoneticPr fontId="2" type="noConversion"/>
  </si>
  <si>
    <t>2017.7.10</t>
    <phoneticPr fontId="2" type="noConversion"/>
  </si>
  <si>
    <t>2017.7.14</t>
    <phoneticPr fontId="2" type="noConversion"/>
  </si>
  <si>
    <t>萌</t>
    <phoneticPr fontId="2" type="noConversion"/>
  </si>
  <si>
    <r>
      <t>7</t>
    </r>
    <r>
      <rPr>
        <sz val="11"/>
        <color indexed="8"/>
        <rFont val="宋体"/>
        <charset val="134"/>
      </rPr>
      <t>.14</t>
    </r>
    <phoneticPr fontId="2" type="noConversion"/>
  </si>
  <si>
    <t>剩余次数</t>
    <phoneticPr fontId="2" type="noConversion"/>
  </si>
  <si>
    <r>
      <t>7</t>
    </r>
    <r>
      <rPr>
        <sz val="11"/>
        <color indexed="8"/>
        <rFont val="宋体"/>
        <charset val="134"/>
      </rPr>
      <t>.17</t>
    </r>
    <phoneticPr fontId="2" type="noConversion"/>
  </si>
  <si>
    <r>
      <t>7</t>
    </r>
    <r>
      <rPr>
        <sz val="11"/>
        <color indexed="8"/>
        <rFont val="宋体"/>
        <charset val="134"/>
      </rPr>
      <t>.21</t>
    </r>
    <phoneticPr fontId="2" type="noConversion"/>
  </si>
  <si>
    <t>2017.5.29</t>
    <phoneticPr fontId="2" type="noConversion"/>
  </si>
  <si>
    <t>2017.6.13</t>
    <phoneticPr fontId="2" type="noConversion"/>
  </si>
  <si>
    <t>007</t>
    <phoneticPr fontId="2" type="noConversion"/>
  </si>
  <si>
    <t>刘俊</t>
    <phoneticPr fontId="2" type="noConversion"/>
  </si>
  <si>
    <t>2017.7.21</t>
    <phoneticPr fontId="2" type="noConversion"/>
  </si>
  <si>
    <r>
      <t>7</t>
    </r>
    <r>
      <rPr>
        <sz val="11"/>
        <color indexed="8"/>
        <rFont val="宋体"/>
        <charset val="134"/>
      </rPr>
      <t>.24</t>
    </r>
    <phoneticPr fontId="2" type="noConversion"/>
  </si>
  <si>
    <t>叶子</t>
    <phoneticPr fontId="2" type="noConversion"/>
  </si>
  <si>
    <t>2017.7.24</t>
    <phoneticPr fontId="2" type="noConversion"/>
  </si>
  <si>
    <t>静雅</t>
    <phoneticPr fontId="2" type="noConversion"/>
  </si>
  <si>
    <r>
      <t>7</t>
    </r>
    <r>
      <rPr>
        <sz val="11"/>
        <color indexed="8"/>
        <rFont val="宋体"/>
        <charset val="134"/>
      </rPr>
      <t>.28</t>
    </r>
    <phoneticPr fontId="2" type="noConversion"/>
  </si>
  <si>
    <t>静雅</t>
    <phoneticPr fontId="2" type="noConversion"/>
  </si>
  <si>
    <t>2017.5.3</t>
    <phoneticPr fontId="2" type="noConversion"/>
  </si>
  <si>
    <r>
      <t>7</t>
    </r>
    <r>
      <rPr>
        <sz val="11"/>
        <color indexed="8"/>
        <rFont val="宋体"/>
        <charset val="134"/>
      </rPr>
      <t>.31</t>
    </r>
    <phoneticPr fontId="2" type="noConversion"/>
  </si>
  <si>
    <r>
      <t>8</t>
    </r>
    <r>
      <rPr>
        <sz val="11"/>
        <color indexed="8"/>
        <rFont val="宋体"/>
        <charset val="134"/>
      </rPr>
      <t>.4</t>
    </r>
    <phoneticPr fontId="2" type="noConversion"/>
  </si>
  <si>
    <r>
      <t>8</t>
    </r>
    <r>
      <rPr>
        <sz val="11"/>
        <color indexed="8"/>
        <rFont val="宋体"/>
        <charset val="134"/>
      </rPr>
      <t>.7</t>
    </r>
    <phoneticPr fontId="2" type="noConversion"/>
  </si>
  <si>
    <t>天秤</t>
    <phoneticPr fontId="2" type="noConversion"/>
  </si>
  <si>
    <r>
      <t>8</t>
    </r>
    <r>
      <rPr>
        <sz val="11"/>
        <color indexed="8"/>
        <rFont val="宋体"/>
        <charset val="134"/>
      </rPr>
      <t>.11</t>
    </r>
    <phoneticPr fontId="2" type="noConversion"/>
  </si>
  <si>
    <r>
      <t>8</t>
    </r>
    <r>
      <rPr>
        <sz val="11"/>
        <color indexed="8"/>
        <rFont val="宋体"/>
        <charset val="134"/>
      </rPr>
      <t>.14</t>
    </r>
    <phoneticPr fontId="2" type="noConversion"/>
  </si>
  <si>
    <t>快乐</t>
    <phoneticPr fontId="2" type="noConversion"/>
  </si>
  <si>
    <t>2017.8.14</t>
    <phoneticPr fontId="2" type="noConversion"/>
  </si>
  <si>
    <t>2017.7.21</t>
    <phoneticPr fontId="2" type="noConversion"/>
  </si>
  <si>
    <t>2017.8.18</t>
    <phoneticPr fontId="2" type="noConversion"/>
  </si>
  <si>
    <r>
      <t>8</t>
    </r>
    <r>
      <rPr>
        <sz val="11"/>
        <color indexed="8"/>
        <rFont val="宋体"/>
        <charset val="134"/>
      </rPr>
      <t>.18</t>
    </r>
    <phoneticPr fontId="2" type="noConversion"/>
  </si>
  <si>
    <t>刘博</t>
    <phoneticPr fontId="2" type="noConversion"/>
  </si>
  <si>
    <t>2017.7.17</t>
    <phoneticPr fontId="2" type="noConversion"/>
  </si>
  <si>
    <t>although</t>
    <phoneticPr fontId="2" type="noConversion"/>
  </si>
  <si>
    <t>2017.8.18</t>
    <phoneticPr fontId="2" type="noConversion"/>
  </si>
  <si>
    <t>说明：
1、活动费用为280元/10次，管理员280元/12次，非预存球友为30元/次。
2、已用完的预存次数是金色字体，需交费为蓝色字体，与现行次数有所区别，方便查询。
3、对费用有疑问的球友可小窗联系管理员询问费用剩余情况。</t>
    <phoneticPr fontId="2" type="noConversion"/>
  </si>
  <si>
    <t>2017.8.19</t>
    <phoneticPr fontId="2" type="noConversion"/>
  </si>
  <si>
    <t>2017.8.19</t>
    <phoneticPr fontId="2" type="noConversion"/>
  </si>
  <si>
    <r>
      <t>8</t>
    </r>
    <r>
      <rPr>
        <sz val="11"/>
        <color indexed="8"/>
        <rFont val="宋体"/>
        <charset val="134"/>
      </rPr>
      <t>.21</t>
    </r>
    <phoneticPr fontId="2" type="noConversion"/>
  </si>
  <si>
    <t>小怪</t>
    <phoneticPr fontId="2" type="noConversion"/>
  </si>
  <si>
    <t>2017.8.21</t>
    <phoneticPr fontId="2" type="noConversion"/>
  </si>
  <si>
    <r>
      <t>8</t>
    </r>
    <r>
      <rPr>
        <sz val="11"/>
        <color indexed="8"/>
        <rFont val="宋体"/>
        <charset val="134"/>
      </rPr>
      <t>.27</t>
    </r>
    <phoneticPr fontId="2" type="noConversion"/>
  </si>
  <si>
    <t>微微相信</t>
    <phoneticPr fontId="2" type="noConversion"/>
  </si>
  <si>
    <t>2017.7.14</t>
    <phoneticPr fontId="2" type="noConversion"/>
  </si>
  <si>
    <t>潜水刀</t>
    <phoneticPr fontId="2" type="noConversion"/>
  </si>
  <si>
    <t>2017.8.28</t>
    <phoneticPr fontId="2" type="noConversion"/>
  </si>
  <si>
    <t>2017.8.31</t>
    <phoneticPr fontId="2" type="noConversion"/>
  </si>
  <si>
    <t>平湖</t>
    <phoneticPr fontId="2" type="noConversion"/>
  </si>
  <si>
    <t>2017.7.3</t>
    <phoneticPr fontId="2" type="noConversion"/>
  </si>
  <si>
    <t>2017.9.1</t>
    <phoneticPr fontId="2" type="noConversion"/>
  </si>
  <si>
    <r>
      <t>9</t>
    </r>
    <r>
      <rPr>
        <sz val="11"/>
        <color indexed="8"/>
        <rFont val="宋体"/>
        <charset val="134"/>
      </rPr>
      <t>.1</t>
    </r>
    <phoneticPr fontId="2" type="noConversion"/>
  </si>
  <si>
    <t>菜根</t>
    <phoneticPr fontId="2" type="noConversion"/>
  </si>
  <si>
    <t>2017.6.2</t>
    <phoneticPr fontId="2" type="noConversion"/>
  </si>
  <si>
    <r>
      <t>9</t>
    </r>
    <r>
      <rPr>
        <sz val="11"/>
        <color indexed="8"/>
        <rFont val="宋体"/>
        <charset val="134"/>
      </rPr>
      <t>.4</t>
    </r>
    <phoneticPr fontId="2" type="noConversion"/>
  </si>
  <si>
    <t>9.8</t>
    <phoneticPr fontId="2" type="noConversion"/>
  </si>
  <si>
    <t>9.11</t>
    <phoneticPr fontId="2" type="noConversion"/>
  </si>
  <si>
    <t>无名</t>
    <phoneticPr fontId="2" type="noConversion"/>
  </si>
  <si>
    <r>
      <t>2</t>
    </r>
    <r>
      <rPr>
        <sz val="11"/>
        <color indexed="51"/>
        <rFont val="宋体"/>
        <charset val="134"/>
      </rPr>
      <t>017.7.21</t>
    </r>
    <phoneticPr fontId="2" type="noConversion"/>
  </si>
  <si>
    <t>2017.9.11</t>
    <phoneticPr fontId="2" type="noConversion"/>
  </si>
  <si>
    <t>2017.9.5</t>
    <phoneticPr fontId="2" type="noConversion"/>
  </si>
  <si>
    <t>9.15</t>
    <phoneticPr fontId="2" type="noConversion"/>
  </si>
  <si>
    <t>飞95</t>
    <phoneticPr fontId="2" type="noConversion"/>
  </si>
  <si>
    <t>2017.7.14</t>
    <phoneticPr fontId="2" type="noConversion"/>
  </si>
  <si>
    <t>2017.9.15</t>
    <phoneticPr fontId="2" type="noConversion"/>
  </si>
  <si>
    <t>胡杨</t>
    <phoneticPr fontId="2" type="noConversion"/>
  </si>
  <si>
    <t>2017.8.14</t>
    <phoneticPr fontId="2" type="noConversion"/>
  </si>
  <si>
    <t>焦恒心</t>
    <phoneticPr fontId="2" type="noConversion"/>
  </si>
  <si>
    <t>2017.8.4</t>
    <phoneticPr fontId="2" type="noConversion"/>
  </si>
  <si>
    <t>金小诺</t>
    <phoneticPr fontId="2" type="noConversion"/>
  </si>
  <si>
    <t>2017.7.24</t>
    <phoneticPr fontId="2" type="noConversion"/>
  </si>
  <si>
    <t>寻找</t>
    <phoneticPr fontId="2" type="noConversion"/>
  </si>
  <si>
    <t>涛声依旧</t>
    <phoneticPr fontId="2" type="noConversion"/>
  </si>
  <si>
    <t>2017.9.16</t>
    <phoneticPr fontId="2" type="noConversion"/>
  </si>
  <si>
    <t>9.18</t>
    <phoneticPr fontId="2" type="noConversion"/>
  </si>
  <si>
    <t>2017.9.25</t>
    <phoneticPr fontId="2" type="noConversion"/>
  </si>
  <si>
    <t>焦恒心</t>
    <phoneticPr fontId="2" type="noConversion"/>
  </si>
  <si>
    <r>
      <t>9</t>
    </r>
    <r>
      <rPr>
        <sz val="11"/>
        <color indexed="8"/>
        <rFont val="宋体"/>
        <charset val="134"/>
      </rPr>
      <t>.25</t>
    </r>
    <phoneticPr fontId="2" type="noConversion"/>
  </si>
  <si>
    <r>
      <t>9</t>
    </r>
    <r>
      <rPr>
        <sz val="11"/>
        <color theme="1"/>
        <rFont val="宋体"/>
        <charset val="134"/>
        <scheme val="minor"/>
      </rPr>
      <t>.29</t>
    </r>
    <phoneticPr fontId="2" type="noConversion"/>
  </si>
  <si>
    <t>10.2</t>
    <phoneticPr fontId="2" type="noConversion"/>
  </si>
  <si>
    <t>007</t>
    <phoneticPr fontId="2" type="noConversion"/>
  </si>
  <si>
    <t>2017.8.7</t>
    <phoneticPr fontId="2" type="noConversion"/>
  </si>
  <si>
    <t>008</t>
  </si>
  <si>
    <t>009</t>
  </si>
  <si>
    <t>010</t>
  </si>
  <si>
    <t>2017.10.6</t>
    <phoneticPr fontId="2" type="noConversion"/>
  </si>
  <si>
    <r>
      <t>1</t>
    </r>
    <r>
      <rPr>
        <sz val="11"/>
        <color theme="1"/>
        <rFont val="宋体"/>
        <charset val="134"/>
        <scheme val="minor"/>
      </rPr>
      <t>0.6</t>
    </r>
    <phoneticPr fontId="2" type="noConversion"/>
  </si>
  <si>
    <r>
      <t>1</t>
    </r>
    <r>
      <rPr>
        <sz val="11"/>
        <color indexed="8"/>
        <rFont val="宋体"/>
        <charset val="134"/>
      </rPr>
      <t>0.13</t>
    </r>
    <phoneticPr fontId="2" type="noConversion"/>
  </si>
  <si>
    <t>10.16</t>
    <phoneticPr fontId="2" type="noConversion"/>
  </si>
  <si>
    <t>2017.10.6</t>
    <phoneticPr fontId="2" type="noConversion"/>
  </si>
  <si>
    <r>
      <t>1</t>
    </r>
    <r>
      <rPr>
        <sz val="11"/>
        <color theme="1"/>
        <rFont val="宋体"/>
        <charset val="134"/>
        <scheme val="minor"/>
      </rPr>
      <t>0.20</t>
    </r>
    <phoneticPr fontId="2" type="noConversion"/>
  </si>
  <si>
    <t>阿木</t>
    <phoneticPr fontId="2" type="noConversion"/>
  </si>
  <si>
    <t>2017.7.28</t>
    <phoneticPr fontId="2" type="noConversion"/>
  </si>
  <si>
    <t>剩余5次已退费</t>
    <phoneticPr fontId="2" type="noConversion"/>
  </si>
  <si>
    <r>
      <t>1</t>
    </r>
    <r>
      <rPr>
        <sz val="11"/>
        <color theme="1"/>
        <rFont val="宋体"/>
        <charset val="134"/>
        <scheme val="minor"/>
      </rPr>
      <t>.23</t>
    </r>
    <phoneticPr fontId="2" type="noConversion"/>
  </si>
  <si>
    <t>剩余8次已退费</t>
    <phoneticPr fontId="2" type="noConversion"/>
  </si>
  <si>
    <t>正阳关</t>
    <phoneticPr fontId="2" type="noConversion"/>
  </si>
  <si>
    <t>2017.8.21</t>
    <phoneticPr fontId="2" type="noConversion"/>
  </si>
  <si>
    <t>剩余5次已退卡</t>
    <phoneticPr fontId="2" type="noConversion"/>
  </si>
  <si>
    <t>剩余7次已退卡</t>
    <phoneticPr fontId="2" type="noConversion"/>
  </si>
  <si>
    <r>
      <t>2</t>
    </r>
    <r>
      <rPr>
        <sz val="11"/>
        <color theme="1"/>
        <rFont val="宋体"/>
        <charset val="134"/>
        <scheme val="minor"/>
      </rPr>
      <t>.7</t>
    </r>
    <phoneticPr fontId="2" type="noConversion"/>
  </si>
  <si>
    <t>微微相信</t>
    <phoneticPr fontId="2" type="noConversion"/>
  </si>
  <si>
    <t>2017.8.22</t>
    <phoneticPr fontId="2" type="noConversion"/>
  </si>
  <si>
    <t>剩余2次已退卡</t>
    <phoneticPr fontId="2" type="noConversion"/>
  </si>
  <si>
    <r>
      <t>3</t>
    </r>
    <r>
      <rPr>
        <sz val="11"/>
        <color theme="1"/>
        <rFont val="宋体"/>
        <charset val="134"/>
        <scheme val="minor"/>
      </rPr>
      <t>.1</t>
    </r>
    <phoneticPr fontId="2" type="noConversion"/>
  </si>
  <si>
    <t>剩余6次已退卡</t>
    <phoneticPr fontId="2" type="noConversion"/>
  </si>
  <si>
    <r>
      <t>4</t>
    </r>
    <r>
      <rPr>
        <sz val="11"/>
        <color indexed="8"/>
        <rFont val="宋体"/>
        <charset val="134"/>
      </rPr>
      <t>.27</t>
    </r>
    <phoneticPr fontId="2" type="noConversion"/>
  </si>
  <si>
    <t>5.2</t>
    <phoneticPr fontId="2" type="noConversion"/>
  </si>
  <si>
    <t>5.4</t>
    <phoneticPr fontId="2" type="noConversion"/>
  </si>
  <si>
    <t>胡</t>
    <phoneticPr fontId="2" type="noConversion"/>
  </si>
  <si>
    <t>2017.6.2</t>
    <phoneticPr fontId="2" type="noConversion"/>
  </si>
  <si>
    <t>鸿钧</t>
    <phoneticPr fontId="2" type="noConversion"/>
  </si>
  <si>
    <t>2017.6.5</t>
    <phoneticPr fontId="2" type="noConversion"/>
  </si>
  <si>
    <t>大宝</t>
    <phoneticPr fontId="2" type="noConversion"/>
  </si>
  <si>
    <t>2017.6.9</t>
    <phoneticPr fontId="2" type="noConversion"/>
  </si>
  <si>
    <t>剩余6次已退卡</t>
    <phoneticPr fontId="2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</si>
</sst>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51"/>
      <name val="宋体"/>
      <charset val="134"/>
    </font>
    <font>
      <sz val="11"/>
      <color indexed="51"/>
      <name val="宋体"/>
      <charset val="134"/>
    </font>
    <font>
      <sz val="11"/>
      <color indexed="12"/>
      <name val="宋体"/>
      <charset val="134"/>
    </font>
    <font>
      <sz val="11"/>
      <color indexed="51"/>
      <name val="宋体"/>
      <charset val="134"/>
    </font>
    <font>
      <sz val="11"/>
      <color indexed="51"/>
      <name val="宋体"/>
      <charset val="134"/>
    </font>
    <font>
      <sz val="11"/>
      <name val="宋体"/>
      <charset val="134"/>
    </font>
    <font>
      <sz val="11"/>
      <color indexed="12"/>
      <name val="宋体"/>
      <charset val="134"/>
    </font>
    <font>
      <sz val="11"/>
      <color indexed="12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name val="宋体"/>
      <charset val="134"/>
    </font>
    <font>
      <sz val="11"/>
      <color indexed="57"/>
      <name val="宋体"/>
      <charset val="134"/>
    </font>
    <font>
      <sz val="11"/>
      <color indexed="17"/>
      <name val="宋体"/>
      <charset val="134"/>
    </font>
    <font>
      <sz val="11"/>
      <color indexed="30"/>
      <name val="宋体"/>
      <charset val="134"/>
    </font>
    <font>
      <sz val="11"/>
      <color indexed="30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6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常规" xfId="0" builtinId="0"/>
    <cellStyle name="好" xfId="1" builtinId="26"/>
    <cellStyle name="适中" xfId="2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黄绿色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3"/>
  <sheetViews>
    <sheetView tabSelected="1" topLeftCell="AS1" workbookViewId="0">
      <pane ySplit="3" topLeftCell="A48" activePane="bottomLeft" state="frozen"/>
      <selection pane="bottomLeft" activeCell="B75" sqref="A75:IV75"/>
    </sheetView>
  </sheetViews>
  <sheetFormatPr defaultColWidth="8.875" defaultRowHeight="13.5"/>
  <cols>
    <col min="1" max="1" width="7" style="2" customWidth="1"/>
    <col min="2" max="2" width="11.75" style="2" customWidth="1"/>
    <col min="3" max="3" width="11" style="2" customWidth="1"/>
    <col min="4" max="4" width="4.875" style="2" hidden="1" customWidth="1"/>
    <col min="5" max="5" width="5" style="2" hidden="1" customWidth="1"/>
    <col min="6" max="6" width="5.25" style="2" hidden="1" customWidth="1"/>
    <col min="7" max="20" width="5" style="2" hidden="1" customWidth="1"/>
    <col min="21" max="21" width="5.375" style="2" hidden="1" customWidth="1"/>
    <col min="22" max="22" width="4.75" style="2" hidden="1" customWidth="1"/>
    <col min="23" max="23" width="5.25" style="2" hidden="1" customWidth="1"/>
    <col min="24" max="25" width="5" style="2" hidden="1" customWidth="1"/>
    <col min="26" max="26" width="5.125" style="2" hidden="1" customWidth="1"/>
    <col min="27" max="30" width="5.5" style="2" hidden="1" customWidth="1"/>
    <col min="31" max="31" width="6.625" style="2" hidden="1" customWidth="1"/>
    <col min="32" max="32" width="6.125" style="2" hidden="1" customWidth="1"/>
    <col min="33" max="33" width="5.125" style="2" hidden="1" customWidth="1"/>
    <col min="34" max="34" width="5" style="2" hidden="1" customWidth="1"/>
    <col min="35" max="35" width="5.5" style="2" hidden="1" customWidth="1"/>
    <col min="36" max="36" width="5.25" style="2" hidden="1" customWidth="1"/>
    <col min="37" max="37" width="4.875" style="2" hidden="1" customWidth="1"/>
    <col min="38" max="38" width="5.125" style="2" hidden="1" customWidth="1"/>
    <col min="39" max="39" width="6" style="2" hidden="1" customWidth="1"/>
    <col min="40" max="40" width="5.5" style="2" hidden="1" customWidth="1"/>
    <col min="41" max="41" width="6.25" style="2" hidden="1" customWidth="1"/>
    <col min="42" max="43" width="5.625" style="2" hidden="1" customWidth="1"/>
    <col min="44" max="44" width="6.125" style="2" hidden="1" customWidth="1"/>
    <col min="45" max="45" width="5.375" style="2" customWidth="1"/>
    <col min="46" max="46" width="5.25" style="2" customWidth="1"/>
    <col min="47" max="47" width="7" style="2" customWidth="1"/>
    <col min="48" max="48" width="6.125" style="2" customWidth="1"/>
    <col min="49" max="49" width="7.375" style="2" customWidth="1"/>
    <col min="50" max="50" width="7" style="2" customWidth="1"/>
    <col min="51" max="57" width="8.625" style="2" customWidth="1"/>
    <col min="58" max="58" width="8.875" style="64"/>
    <col min="59" max="59" width="8.875" style="13"/>
    <col min="60" max="60" width="12" style="2" customWidth="1"/>
    <col min="61" max="16384" width="8.875" style="2"/>
  </cols>
  <sheetData>
    <row r="1" spans="1:60" ht="32.450000000000003" customHeight="1" thickBot="1">
      <c r="A1" s="125" t="s">
        <v>24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</row>
    <row r="2" spans="1:60">
      <c r="A2" s="129" t="s">
        <v>6</v>
      </c>
      <c r="B2" s="130" t="s">
        <v>2</v>
      </c>
      <c r="C2" s="130" t="s">
        <v>0</v>
      </c>
      <c r="D2" s="129" t="s">
        <v>1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32" t="s">
        <v>10</v>
      </c>
      <c r="BG2" s="133" t="s">
        <v>71</v>
      </c>
      <c r="BH2" s="135" t="s">
        <v>3</v>
      </c>
    </row>
    <row r="3" spans="1:60" ht="14.25" thickBot="1">
      <c r="A3" s="144"/>
      <c r="B3" s="131"/>
      <c r="C3" s="131"/>
      <c r="D3" s="18" t="s">
        <v>15</v>
      </c>
      <c r="E3" s="10">
        <v>5.5</v>
      </c>
      <c r="F3" s="10">
        <v>5.8</v>
      </c>
      <c r="G3" s="10">
        <v>5.12</v>
      </c>
      <c r="H3" s="19">
        <v>5.15</v>
      </c>
      <c r="I3" s="19">
        <v>5.19</v>
      </c>
      <c r="J3" s="20" t="s">
        <v>33</v>
      </c>
      <c r="K3" s="19" t="s">
        <v>34</v>
      </c>
      <c r="L3" s="19">
        <v>5.29</v>
      </c>
      <c r="M3" s="19" t="s">
        <v>35</v>
      </c>
      <c r="N3" s="21" t="s">
        <v>38</v>
      </c>
      <c r="O3" s="21" t="s">
        <v>43</v>
      </c>
      <c r="P3" s="21" t="s">
        <v>44</v>
      </c>
      <c r="Q3" s="21" t="s">
        <v>45</v>
      </c>
      <c r="R3" s="22" t="s">
        <v>47</v>
      </c>
      <c r="S3" s="22" t="s">
        <v>48</v>
      </c>
      <c r="T3" s="22" t="s">
        <v>51</v>
      </c>
      <c r="U3" s="21" t="s">
        <v>59</v>
      </c>
      <c r="V3" s="21" t="s">
        <v>60</v>
      </c>
      <c r="W3" s="21" t="s">
        <v>61</v>
      </c>
      <c r="X3" s="21" t="s">
        <v>64</v>
      </c>
      <c r="Y3" s="21" t="s">
        <v>70</v>
      </c>
      <c r="Z3" s="21" t="s">
        <v>72</v>
      </c>
      <c r="AA3" s="21" t="s">
        <v>73</v>
      </c>
      <c r="AB3" s="21" t="s">
        <v>79</v>
      </c>
      <c r="AC3" s="21" t="s">
        <v>83</v>
      </c>
      <c r="AD3" s="21" t="s">
        <v>86</v>
      </c>
      <c r="AE3" s="21" t="s">
        <v>87</v>
      </c>
      <c r="AF3" s="21" t="s">
        <v>88</v>
      </c>
      <c r="AG3" s="21" t="s">
        <v>90</v>
      </c>
      <c r="AH3" s="21" t="s">
        <v>91</v>
      </c>
      <c r="AI3" s="21" t="s">
        <v>96</v>
      </c>
      <c r="AJ3" s="21" t="s">
        <v>104</v>
      </c>
      <c r="AK3" s="21" t="s">
        <v>107</v>
      </c>
      <c r="AL3" s="21" t="s">
        <v>116</v>
      </c>
      <c r="AM3" s="69" t="s">
        <v>119</v>
      </c>
      <c r="AN3" s="69" t="s">
        <v>120</v>
      </c>
      <c r="AO3" s="69" t="s">
        <v>121</v>
      </c>
      <c r="AP3" s="69" t="s">
        <v>126</v>
      </c>
      <c r="AQ3" s="69" t="s">
        <v>139</v>
      </c>
      <c r="AR3" s="92" t="s">
        <v>142</v>
      </c>
      <c r="AS3" s="69" t="s">
        <v>143</v>
      </c>
      <c r="AT3" s="93" t="s">
        <v>144</v>
      </c>
      <c r="AU3" s="69" t="s">
        <v>151</v>
      </c>
      <c r="AV3" s="69" t="s">
        <v>152</v>
      </c>
      <c r="AW3" s="69" t="s">
        <v>153</v>
      </c>
      <c r="AX3" s="68" t="s">
        <v>155</v>
      </c>
      <c r="AY3" s="68" t="s">
        <v>159</v>
      </c>
      <c r="AZ3" s="68" t="s">
        <v>165</v>
      </c>
      <c r="BA3" s="68" t="s">
        <v>169</v>
      </c>
      <c r="BB3" s="69" t="s">
        <v>171</v>
      </c>
      <c r="BC3" s="69" t="s">
        <v>172</v>
      </c>
      <c r="BD3" s="69" t="s">
        <v>173</v>
      </c>
      <c r="BE3" s="51" t="s">
        <v>12</v>
      </c>
      <c r="BF3" s="132"/>
      <c r="BG3" s="134"/>
      <c r="BH3" s="136"/>
    </row>
    <row r="4" spans="1:60" ht="14.25" thickBot="1">
      <c r="A4" s="24">
        <v>1</v>
      </c>
      <c r="B4" s="25" t="s">
        <v>4</v>
      </c>
      <c r="C4" s="25" t="s">
        <v>14</v>
      </c>
      <c r="D4" s="25">
        <v>1</v>
      </c>
      <c r="E4" s="25">
        <v>1</v>
      </c>
      <c r="F4" s="25"/>
      <c r="G4" s="25"/>
      <c r="H4" s="25"/>
      <c r="I4" s="25"/>
      <c r="J4" s="25"/>
      <c r="K4" s="25">
        <v>1</v>
      </c>
      <c r="L4" s="25"/>
      <c r="M4" s="25">
        <v>1</v>
      </c>
      <c r="N4" s="25">
        <v>1</v>
      </c>
      <c r="O4" s="25">
        <v>1</v>
      </c>
      <c r="P4" s="25">
        <v>1</v>
      </c>
      <c r="Q4" s="25">
        <v>1</v>
      </c>
      <c r="R4" s="25">
        <v>1</v>
      </c>
      <c r="S4" s="25">
        <v>1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64">
        <f t="shared" ref="BF4:BF14" si="0">SUM(D4:BE4)</f>
        <v>10</v>
      </c>
      <c r="BG4" s="49">
        <f>12-SUM(D4:BE4)</f>
        <v>2</v>
      </c>
      <c r="BH4" s="141" t="s">
        <v>7</v>
      </c>
    </row>
    <row r="5" spans="1:60" s="45" customFormat="1" ht="14.25" hidden="1" thickBot="1">
      <c r="A5" s="44">
        <v>2</v>
      </c>
      <c r="B5" s="29" t="s">
        <v>5</v>
      </c>
      <c r="C5" s="31" t="s">
        <v>14</v>
      </c>
      <c r="D5" s="29">
        <v>1</v>
      </c>
      <c r="E5" s="29"/>
      <c r="F5" s="29"/>
      <c r="G5" s="29">
        <v>1</v>
      </c>
      <c r="H5" s="29">
        <v>1</v>
      </c>
      <c r="I5" s="29">
        <v>1</v>
      </c>
      <c r="J5" s="29">
        <v>1</v>
      </c>
      <c r="K5" s="29">
        <v>1</v>
      </c>
      <c r="L5" s="29"/>
      <c r="M5" s="29">
        <v>1</v>
      </c>
      <c r="N5" s="29">
        <v>1</v>
      </c>
      <c r="O5" s="29">
        <v>1</v>
      </c>
      <c r="P5" s="29">
        <v>1</v>
      </c>
      <c r="Q5" s="29">
        <v>1</v>
      </c>
      <c r="R5" s="29">
        <v>1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65">
        <f>SUM(D5:BE5)</f>
        <v>12</v>
      </c>
      <c r="BG5" s="50">
        <f>12-SUM(D5:BE5)</f>
        <v>0</v>
      </c>
      <c r="BH5" s="142"/>
    </row>
    <row r="6" spans="1:60" s="28" customFormat="1" ht="14.25" hidden="1" thickBot="1">
      <c r="A6" s="43"/>
      <c r="B6" s="29" t="s">
        <v>5</v>
      </c>
      <c r="C6" s="29" t="s">
        <v>52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>
        <v>1</v>
      </c>
      <c r="U6" s="29">
        <v>1</v>
      </c>
      <c r="V6" s="29">
        <v>1</v>
      </c>
      <c r="W6" s="29">
        <v>1</v>
      </c>
      <c r="X6" s="29">
        <v>1</v>
      </c>
      <c r="Y6" s="29"/>
      <c r="Z6" s="29"/>
      <c r="AA6" s="29"/>
      <c r="AB6" s="29">
        <v>1</v>
      </c>
      <c r="AC6" s="29">
        <v>1</v>
      </c>
      <c r="AD6" s="29"/>
      <c r="AE6" s="29"/>
      <c r="AF6" s="29">
        <v>1</v>
      </c>
      <c r="AG6" s="29">
        <v>1</v>
      </c>
      <c r="AH6" s="29">
        <v>1</v>
      </c>
      <c r="AI6" s="29">
        <v>1</v>
      </c>
      <c r="AJ6" s="29">
        <v>1</v>
      </c>
      <c r="AK6" s="29"/>
      <c r="AL6" s="29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65">
        <f>SUM(D6:BE6)</f>
        <v>12</v>
      </c>
      <c r="BG6" s="50">
        <f>12-SUM(D6:BE6)</f>
        <v>0</v>
      </c>
      <c r="BH6" s="142"/>
    </row>
    <row r="7" spans="1:60" s="13" customFormat="1">
      <c r="A7" s="40">
        <v>2</v>
      </c>
      <c r="B7" s="32" t="s">
        <v>5</v>
      </c>
      <c r="C7" s="32" t="s">
        <v>112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>
        <v>1</v>
      </c>
      <c r="AL7" s="32"/>
      <c r="AM7" s="35">
        <v>1</v>
      </c>
      <c r="AN7" s="35">
        <v>1</v>
      </c>
      <c r="AO7" s="35">
        <v>1</v>
      </c>
      <c r="AP7" s="35"/>
      <c r="AQ7" s="35">
        <v>1</v>
      </c>
      <c r="AR7" s="35"/>
      <c r="AS7" s="35">
        <v>1</v>
      </c>
      <c r="AT7" s="35">
        <v>1</v>
      </c>
      <c r="AU7" s="35">
        <v>2</v>
      </c>
      <c r="AV7" s="35"/>
      <c r="AW7" s="35"/>
      <c r="AX7" s="35">
        <v>1</v>
      </c>
      <c r="AY7" s="35"/>
      <c r="AZ7" s="35"/>
      <c r="BA7" s="35"/>
      <c r="BB7" s="35"/>
      <c r="BC7" s="35"/>
      <c r="BD7" s="35"/>
      <c r="BE7" s="35"/>
      <c r="BF7" s="64">
        <f>SUM(D7:BE7)</f>
        <v>10</v>
      </c>
      <c r="BG7" s="49">
        <f>12-SUM(D7:BE7)</f>
        <v>2</v>
      </c>
      <c r="BH7" s="142"/>
    </row>
    <row r="8" spans="1:60" s="28" customFormat="1" hidden="1">
      <c r="A8" s="43">
        <v>3</v>
      </c>
      <c r="B8" s="29" t="s">
        <v>25</v>
      </c>
      <c r="C8" s="29" t="s">
        <v>14</v>
      </c>
      <c r="D8" s="29">
        <v>1</v>
      </c>
      <c r="E8" s="29"/>
      <c r="F8" s="29">
        <v>1</v>
      </c>
      <c r="G8" s="29">
        <v>1</v>
      </c>
      <c r="H8" s="29">
        <v>1</v>
      </c>
      <c r="I8" s="29"/>
      <c r="J8" s="29"/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/>
      <c r="R8" s="29">
        <v>1</v>
      </c>
      <c r="S8" s="29"/>
      <c r="T8" s="29"/>
      <c r="U8" s="29"/>
      <c r="V8" s="29"/>
      <c r="W8" s="29">
        <v>1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65">
        <f>SUM(D8:BE8)</f>
        <v>12</v>
      </c>
      <c r="BG8" s="50">
        <f>12-SUM(D8:BE8)</f>
        <v>0</v>
      </c>
      <c r="BH8" s="142"/>
    </row>
    <row r="9" spans="1:60" s="28" customFormat="1" hidden="1">
      <c r="A9" s="43"/>
      <c r="B9" s="29" t="s">
        <v>113</v>
      </c>
      <c r="C9" s="29" t="s">
        <v>114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>
        <v>1</v>
      </c>
      <c r="Y9" s="29">
        <v>1</v>
      </c>
      <c r="Z9" s="29">
        <v>1</v>
      </c>
      <c r="AA9" s="29">
        <v>1</v>
      </c>
      <c r="AB9" s="29">
        <v>1</v>
      </c>
      <c r="AC9" s="29">
        <v>1</v>
      </c>
      <c r="AD9" s="29"/>
      <c r="AE9" s="29"/>
      <c r="AF9" s="29">
        <v>1</v>
      </c>
      <c r="AG9" s="29">
        <v>1</v>
      </c>
      <c r="AH9" s="29">
        <v>1</v>
      </c>
      <c r="AI9" s="29">
        <v>1</v>
      </c>
      <c r="AJ9" s="29">
        <v>1</v>
      </c>
      <c r="AK9" s="29">
        <v>1</v>
      </c>
      <c r="AL9" s="29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65">
        <f t="shared" si="0"/>
        <v>12</v>
      </c>
      <c r="BG9" s="59">
        <f t="shared" ref="BG9:BG14" si="1">12-SUM(D9:BE9)</f>
        <v>0</v>
      </c>
      <c r="BH9" s="142"/>
    </row>
    <row r="10" spans="1:60" s="13" customFormat="1">
      <c r="A10" s="40">
        <v>3</v>
      </c>
      <c r="B10" s="32" t="s">
        <v>113</v>
      </c>
      <c r="C10" s="32" t="s">
        <v>115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5">
        <v>1</v>
      </c>
      <c r="AN10" s="35"/>
      <c r="AO10" s="35">
        <v>1</v>
      </c>
      <c r="AP10" s="35">
        <v>1</v>
      </c>
      <c r="AQ10" s="35">
        <v>1</v>
      </c>
      <c r="AR10" s="35">
        <v>1</v>
      </c>
      <c r="AS10" s="35"/>
      <c r="AT10" s="35">
        <v>1</v>
      </c>
      <c r="AU10" s="35">
        <v>1</v>
      </c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64">
        <f t="shared" si="0"/>
        <v>7</v>
      </c>
      <c r="BG10" s="56">
        <f t="shared" si="1"/>
        <v>5</v>
      </c>
      <c r="BH10" s="142"/>
    </row>
    <row r="11" spans="1:60">
      <c r="A11" s="2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64">
        <f t="shared" si="0"/>
        <v>0</v>
      </c>
      <c r="BG11" s="56">
        <f t="shared" si="1"/>
        <v>12</v>
      </c>
      <c r="BH11" s="142"/>
    </row>
    <row r="12" spans="1:60">
      <c r="A12" s="2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64">
        <f t="shared" si="0"/>
        <v>0</v>
      </c>
      <c r="BG12" s="56">
        <f t="shared" si="1"/>
        <v>12</v>
      </c>
      <c r="BH12" s="142"/>
    </row>
    <row r="13" spans="1:60">
      <c r="A13" s="26"/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64">
        <f t="shared" si="0"/>
        <v>0</v>
      </c>
      <c r="BG13" s="56">
        <f t="shared" si="1"/>
        <v>12</v>
      </c>
      <c r="BH13" s="142"/>
    </row>
    <row r="14" spans="1:60" ht="14.25" thickBot="1">
      <c r="A14" s="2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64">
        <f t="shared" si="0"/>
        <v>0</v>
      </c>
      <c r="BG14" s="57">
        <f t="shared" si="1"/>
        <v>12</v>
      </c>
      <c r="BH14" s="143"/>
    </row>
    <row r="15" spans="1:60" s="12" customFormat="1" hidden="1">
      <c r="A15" s="1">
        <v>10</v>
      </c>
      <c r="B15" s="30" t="s">
        <v>8</v>
      </c>
      <c r="C15" s="23" t="s">
        <v>14</v>
      </c>
      <c r="D15" s="23">
        <v>1</v>
      </c>
      <c r="E15" s="23">
        <v>1</v>
      </c>
      <c r="F15" s="23">
        <v>1</v>
      </c>
      <c r="G15" s="23"/>
      <c r="H15" s="23">
        <v>1</v>
      </c>
      <c r="I15" s="23">
        <v>1</v>
      </c>
      <c r="J15" s="23">
        <v>1</v>
      </c>
      <c r="K15" s="23">
        <v>1</v>
      </c>
      <c r="L15" s="23">
        <v>1</v>
      </c>
      <c r="M15" s="23">
        <v>1</v>
      </c>
      <c r="N15" s="23">
        <v>1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67">
        <f t="shared" ref="BF15:BF30" si="2">SUM(D15:BE15)</f>
        <v>10</v>
      </c>
      <c r="BG15" s="58">
        <f t="shared" ref="BG15:BG22" si="3">10-SUM(D15:BE15)</f>
        <v>0</v>
      </c>
      <c r="BH15" s="9"/>
    </row>
    <row r="16" spans="1:60" s="28" customFormat="1" hidden="1">
      <c r="A16" s="1"/>
      <c r="B16" s="30" t="s">
        <v>8</v>
      </c>
      <c r="C16" s="29" t="s">
        <v>46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1</v>
      </c>
      <c r="P16" s="29">
        <v>1</v>
      </c>
      <c r="Q16" s="29">
        <v>1</v>
      </c>
      <c r="R16" s="29">
        <v>1</v>
      </c>
      <c r="S16" s="29">
        <v>1</v>
      </c>
      <c r="T16" s="29">
        <v>1</v>
      </c>
      <c r="U16" s="29">
        <v>1</v>
      </c>
      <c r="V16" s="29">
        <v>1</v>
      </c>
      <c r="W16" s="29">
        <v>1</v>
      </c>
      <c r="X16" s="29">
        <v>1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65">
        <f t="shared" si="2"/>
        <v>10</v>
      </c>
      <c r="BG16" s="59">
        <f t="shared" si="3"/>
        <v>0</v>
      </c>
      <c r="BH16" s="9"/>
    </row>
    <row r="17" spans="1:60" s="28" customFormat="1" hidden="1">
      <c r="A17" s="29"/>
      <c r="B17" s="30" t="s">
        <v>108</v>
      </c>
      <c r="C17" s="29" t="s">
        <v>109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>
        <v>1</v>
      </c>
      <c r="AA17" s="29">
        <v>1</v>
      </c>
      <c r="AB17" s="29">
        <v>1</v>
      </c>
      <c r="AC17" s="29">
        <v>1</v>
      </c>
      <c r="AD17" s="29">
        <v>1</v>
      </c>
      <c r="AE17" s="29"/>
      <c r="AF17" s="29">
        <v>1</v>
      </c>
      <c r="AG17" s="29">
        <v>1</v>
      </c>
      <c r="AH17" s="29">
        <v>1</v>
      </c>
      <c r="AI17" s="29">
        <v>1</v>
      </c>
      <c r="AJ17" s="29">
        <v>1</v>
      </c>
      <c r="AK17" s="29"/>
      <c r="AL17" s="29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65">
        <f t="shared" si="2"/>
        <v>10</v>
      </c>
      <c r="BG17" s="59">
        <f t="shared" si="3"/>
        <v>0</v>
      </c>
      <c r="BH17" s="27"/>
    </row>
    <row r="18" spans="1:60" s="101" customFormat="1">
      <c r="A18" s="107">
        <v>10</v>
      </c>
      <c r="B18" s="103" t="s">
        <v>166</v>
      </c>
      <c r="C18" s="102" t="s">
        <v>167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>
        <v>1</v>
      </c>
      <c r="AL18" s="102"/>
      <c r="AM18" s="103"/>
      <c r="AN18" s="103"/>
      <c r="AO18" s="103"/>
      <c r="AP18" s="103"/>
      <c r="AQ18" s="103"/>
      <c r="AR18" s="103"/>
      <c r="AS18" s="103">
        <v>1</v>
      </c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>
        <f>SUM(D18:BE18)</f>
        <v>2</v>
      </c>
      <c r="BG18" s="105">
        <f t="shared" si="3"/>
        <v>8</v>
      </c>
      <c r="BH18" s="106" t="s">
        <v>160</v>
      </c>
    </row>
    <row r="19" spans="1:60" s="12" customFormat="1" hidden="1">
      <c r="A19" s="13">
        <v>11</v>
      </c>
      <c r="B19" s="30" t="s">
        <v>89</v>
      </c>
      <c r="C19" s="16" t="s">
        <v>14</v>
      </c>
      <c r="D19" s="16">
        <v>1</v>
      </c>
      <c r="E19" s="16">
        <v>1</v>
      </c>
      <c r="F19" s="16"/>
      <c r="G19" s="16"/>
      <c r="H19" s="16">
        <v>1</v>
      </c>
      <c r="I19" s="16">
        <v>2</v>
      </c>
      <c r="J19" s="16">
        <v>1</v>
      </c>
      <c r="K19" s="16">
        <v>1</v>
      </c>
      <c r="L19" s="16"/>
      <c r="M19" s="16">
        <v>1</v>
      </c>
      <c r="N19" s="16">
        <v>1</v>
      </c>
      <c r="O19" s="16"/>
      <c r="P19" s="16"/>
      <c r="Q19" s="16">
        <v>1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67">
        <f t="shared" si="2"/>
        <v>10</v>
      </c>
      <c r="BG19" s="59">
        <f t="shared" si="3"/>
        <v>0</v>
      </c>
      <c r="BH19" s="9"/>
    </row>
    <row r="20" spans="1:60" hidden="1">
      <c r="A20" s="1"/>
      <c r="B20" s="30" t="s">
        <v>16</v>
      </c>
      <c r="C20" s="29" t="s">
        <v>53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>
        <v>1</v>
      </c>
      <c r="U20" s="29"/>
      <c r="V20" s="29"/>
      <c r="W20" s="29"/>
      <c r="X20" s="29">
        <v>1</v>
      </c>
      <c r="Y20" s="29"/>
      <c r="Z20" s="29">
        <v>1</v>
      </c>
      <c r="AA20" s="29">
        <v>1</v>
      </c>
      <c r="AB20" s="29">
        <v>1</v>
      </c>
      <c r="AC20" s="29">
        <v>1</v>
      </c>
      <c r="AD20" s="29">
        <v>1</v>
      </c>
      <c r="AE20" s="29">
        <v>1</v>
      </c>
      <c r="AF20" s="29">
        <v>1</v>
      </c>
      <c r="AG20" s="29"/>
      <c r="AH20" s="29">
        <v>1</v>
      </c>
      <c r="AI20" s="29"/>
      <c r="AJ20" s="29"/>
      <c r="AK20" s="29"/>
      <c r="AL20" s="29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65">
        <f t="shared" si="2"/>
        <v>10</v>
      </c>
      <c r="BG20" s="59">
        <f t="shared" si="3"/>
        <v>0</v>
      </c>
      <c r="BH20" s="9"/>
    </row>
    <row r="21" spans="1:60" s="13" customFormat="1">
      <c r="A21" s="42">
        <v>11</v>
      </c>
      <c r="B21" s="35" t="s">
        <v>16</v>
      </c>
      <c r="C21" s="32" t="s">
        <v>103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>
        <v>1</v>
      </c>
      <c r="AK21" s="32">
        <v>1</v>
      </c>
      <c r="AL21" s="32"/>
      <c r="AM21" s="35">
        <v>1</v>
      </c>
      <c r="AN21" s="35"/>
      <c r="AO21" s="35">
        <v>1</v>
      </c>
      <c r="AP21" s="35"/>
      <c r="AQ21" s="35">
        <v>1</v>
      </c>
      <c r="AR21" s="35">
        <v>1</v>
      </c>
      <c r="AS21" s="35"/>
      <c r="AT21" s="35"/>
      <c r="AU21" s="35">
        <v>1</v>
      </c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64">
        <f>SUM(D21:BE21)</f>
        <v>7</v>
      </c>
      <c r="BG21" s="56">
        <f t="shared" si="3"/>
        <v>3</v>
      </c>
      <c r="BH21" s="36"/>
    </row>
    <row r="22" spans="1:60" s="12" customFormat="1" hidden="1">
      <c r="A22" s="13">
        <v>12</v>
      </c>
      <c r="B22" s="30" t="s">
        <v>17</v>
      </c>
      <c r="C22" s="16" t="s">
        <v>54</v>
      </c>
      <c r="D22" s="16">
        <v>1</v>
      </c>
      <c r="E22" s="16"/>
      <c r="F22" s="16">
        <v>1</v>
      </c>
      <c r="G22" s="16">
        <v>1</v>
      </c>
      <c r="H22" s="16"/>
      <c r="I22" s="16">
        <v>1</v>
      </c>
      <c r="J22" s="16">
        <v>1</v>
      </c>
      <c r="K22" s="16"/>
      <c r="L22" s="16"/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67">
        <f t="shared" si="2"/>
        <v>10</v>
      </c>
      <c r="BG22" s="59">
        <f t="shared" si="3"/>
        <v>0</v>
      </c>
      <c r="BH22" s="9"/>
    </row>
    <row r="23" spans="1:60" s="28" customFormat="1" hidden="1">
      <c r="A23" s="29"/>
      <c r="B23" s="30" t="s">
        <v>17</v>
      </c>
      <c r="C23" s="29" t="s">
        <v>53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>
        <v>1</v>
      </c>
      <c r="S23" s="29">
        <v>1</v>
      </c>
      <c r="T23" s="29">
        <v>1</v>
      </c>
      <c r="U23" s="29">
        <v>1</v>
      </c>
      <c r="V23" s="29">
        <v>1</v>
      </c>
      <c r="W23" s="29">
        <v>1</v>
      </c>
      <c r="X23" s="29">
        <v>1</v>
      </c>
      <c r="Y23" s="29">
        <v>1</v>
      </c>
      <c r="Z23" s="29">
        <v>1</v>
      </c>
      <c r="AA23" s="29">
        <v>1</v>
      </c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65">
        <f t="shared" si="2"/>
        <v>10</v>
      </c>
      <c r="BG23" s="59">
        <v>0</v>
      </c>
      <c r="BH23" s="9"/>
    </row>
    <row r="24" spans="1:60" s="28" customFormat="1" hidden="1">
      <c r="A24" s="29"/>
      <c r="B24" s="30" t="s">
        <v>134</v>
      </c>
      <c r="C24" s="29" t="s">
        <v>135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>
        <v>1</v>
      </c>
      <c r="AC24" s="29">
        <v>1</v>
      </c>
      <c r="AD24" s="29">
        <v>1</v>
      </c>
      <c r="AE24" s="29">
        <v>1</v>
      </c>
      <c r="AF24" s="29">
        <v>1</v>
      </c>
      <c r="AG24" s="29"/>
      <c r="AH24" s="29">
        <v>1</v>
      </c>
      <c r="AI24" s="29">
        <v>1</v>
      </c>
      <c r="AJ24" s="29">
        <v>1</v>
      </c>
      <c r="AK24" s="29">
        <v>1</v>
      </c>
      <c r="AL24" s="29"/>
      <c r="AM24" s="30"/>
      <c r="AN24" s="30"/>
      <c r="AO24" s="30">
        <v>1</v>
      </c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67">
        <f t="shared" si="2"/>
        <v>10</v>
      </c>
      <c r="BG24" s="59">
        <f>10-SUM(D24:BE24)</f>
        <v>0</v>
      </c>
      <c r="BH24" s="27"/>
    </row>
    <row r="25" spans="1:60" s="39" customFormat="1">
      <c r="A25" s="83">
        <v>12</v>
      </c>
      <c r="B25" s="33" t="s">
        <v>17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84"/>
      <c r="BG25" s="60"/>
      <c r="BH25" s="82"/>
    </row>
    <row r="26" spans="1:60" s="12" customFormat="1" hidden="1">
      <c r="A26" s="13">
        <v>13</v>
      </c>
      <c r="B26" s="30" t="s">
        <v>18</v>
      </c>
      <c r="C26" s="16" t="s">
        <v>57</v>
      </c>
      <c r="D26" s="16">
        <v>1</v>
      </c>
      <c r="E26" s="16"/>
      <c r="F26" s="16"/>
      <c r="G26" s="16">
        <v>1</v>
      </c>
      <c r="H26" s="16"/>
      <c r="I26" s="16"/>
      <c r="J26" s="16">
        <v>1</v>
      </c>
      <c r="K26" s="16">
        <v>1</v>
      </c>
      <c r="L26" s="16"/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/>
      <c r="S26" s="16">
        <v>1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67">
        <f t="shared" si="2"/>
        <v>10</v>
      </c>
      <c r="BG26" s="59">
        <f>10-SUM(D26:BE26)</f>
        <v>0</v>
      </c>
      <c r="BH26" s="9"/>
    </row>
    <row r="27" spans="1:60" s="28" customFormat="1" hidden="1">
      <c r="A27" s="1"/>
      <c r="B27" s="30" t="s">
        <v>18</v>
      </c>
      <c r="C27" s="29" t="s">
        <v>53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>
        <v>1</v>
      </c>
      <c r="U27" s="29">
        <v>1</v>
      </c>
      <c r="V27" s="29">
        <v>1</v>
      </c>
      <c r="W27" s="29">
        <v>1</v>
      </c>
      <c r="X27" s="29"/>
      <c r="Y27" s="29">
        <v>1</v>
      </c>
      <c r="Z27" s="29">
        <v>1</v>
      </c>
      <c r="AA27" s="29">
        <v>1</v>
      </c>
      <c r="AB27" s="29">
        <v>1</v>
      </c>
      <c r="AC27" s="29">
        <v>1</v>
      </c>
      <c r="AD27" s="29"/>
      <c r="AE27" s="29">
        <v>1</v>
      </c>
      <c r="AF27" s="29"/>
      <c r="AG27" s="29"/>
      <c r="AH27" s="29"/>
      <c r="AI27" s="29"/>
      <c r="AJ27" s="29"/>
      <c r="AK27" s="29"/>
      <c r="AL27" s="29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65">
        <f t="shared" si="2"/>
        <v>10</v>
      </c>
      <c r="BG27" s="59">
        <f>10-SUM(D27:BE27)</f>
        <v>0</v>
      </c>
      <c r="BH27" s="27"/>
    </row>
    <row r="28" spans="1:60" s="28" customFormat="1" hidden="1">
      <c r="A28" s="29"/>
      <c r="B28" s="30" t="s">
        <v>132</v>
      </c>
      <c r="C28" s="29" t="s">
        <v>133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>
        <v>1</v>
      </c>
      <c r="AG28" s="29">
        <v>1</v>
      </c>
      <c r="AH28" s="29">
        <v>1</v>
      </c>
      <c r="AI28" s="29">
        <v>1</v>
      </c>
      <c r="AJ28" s="29">
        <v>1</v>
      </c>
      <c r="AK28" s="29">
        <v>1</v>
      </c>
      <c r="AL28" s="29">
        <v>1</v>
      </c>
      <c r="AM28" s="30"/>
      <c r="AN28" s="30">
        <v>1</v>
      </c>
      <c r="AO28" s="30">
        <v>1</v>
      </c>
      <c r="AP28" s="30">
        <v>1</v>
      </c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65">
        <f>SUM(D28:BE28)</f>
        <v>10</v>
      </c>
      <c r="BG28" s="59">
        <f>10-SUM(D28:BE28)</f>
        <v>0</v>
      </c>
      <c r="BH28" s="27"/>
    </row>
    <row r="29" spans="1:60" s="90" customFormat="1">
      <c r="A29" s="85">
        <v>13</v>
      </c>
      <c r="B29" s="91" t="s">
        <v>141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7"/>
      <c r="BG29" s="88"/>
      <c r="BH29" s="89"/>
    </row>
    <row r="30" spans="1:60" s="28" customFormat="1" hidden="1">
      <c r="A30" s="32">
        <v>14</v>
      </c>
      <c r="B30" s="37" t="s">
        <v>76</v>
      </c>
      <c r="C30" s="29" t="s">
        <v>14</v>
      </c>
      <c r="D30" s="29">
        <v>1</v>
      </c>
      <c r="E30" s="29"/>
      <c r="F30" s="29">
        <v>1</v>
      </c>
      <c r="G30" s="29"/>
      <c r="H30" s="29">
        <v>1</v>
      </c>
      <c r="I30" s="29"/>
      <c r="J30" s="29"/>
      <c r="K30" s="29">
        <v>1</v>
      </c>
      <c r="L30" s="29"/>
      <c r="M30" s="29"/>
      <c r="N30" s="29"/>
      <c r="O30" s="29">
        <v>1</v>
      </c>
      <c r="P30" s="29"/>
      <c r="Q30" s="29"/>
      <c r="R30" s="29">
        <v>1</v>
      </c>
      <c r="S30" s="29"/>
      <c r="T30" s="29">
        <v>1</v>
      </c>
      <c r="U30" s="29"/>
      <c r="V30" s="29">
        <v>1</v>
      </c>
      <c r="W30" s="29"/>
      <c r="X30" s="29">
        <v>1</v>
      </c>
      <c r="Y30" s="29"/>
      <c r="Z30" s="29">
        <v>1</v>
      </c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65">
        <f t="shared" si="2"/>
        <v>10</v>
      </c>
      <c r="BG30" s="59">
        <f t="shared" ref="BG30:BG48" si="4">10-SUM(D30:BE30)</f>
        <v>0</v>
      </c>
      <c r="BH30" s="9"/>
    </row>
    <row r="31" spans="1:60" s="28" customFormat="1" ht="15" hidden="1" customHeight="1">
      <c r="A31" s="29"/>
      <c r="B31" s="37" t="s">
        <v>145</v>
      </c>
      <c r="C31" s="29" t="s">
        <v>146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>
        <v>1</v>
      </c>
      <c r="AG31" s="29"/>
      <c r="AH31" s="29">
        <v>1</v>
      </c>
      <c r="AI31" s="29"/>
      <c r="AJ31" s="29">
        <v>1</v>
      </c>
      <c r="AK31" s="29">
        <v>1</v>
      </c>
      <c r="AL31" s="29"/>
      <c r="AM31" s="30"/>
      <c r="AN31" s="30">
        <v>1</v>
      </c>
      <c r="AO31" s="30">
        <v>1</v>
      </c>
      <c r="AP31" s="30"/>
      <c r="AQ31" s="30">
        <v>1</v>
      </c>
      <c r="AR31" s="30">
        <v>1</v>
      </c>
      <c r="AS31" s="30"/>
      <c r="AT31" s="30">
        <v>2</v>
      </c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65">
        <f t="shared" ref="BF31:BF37" si="5">SUM(D31:BE31)</f>
        <v>10</v>
      </c>
      <c r="BG31" s="59">
        <f t="shared" si="4"/>
        <v>0</v>
      </c>
      <c r="BH31" s="27"/>
    </row>
    <row r="32" spans="1:60" s="12" customFormat="1" hidden="1">
      <c r="A32" s="13">
        <v>15</v>
      </c>
      <c r="B32" s="37" t="s">
        <v>147</v>
      </c>
      <c r="C32" s="16" t="s">
        <v>14</v>
      </c>
      <c r="D32" s="16">
        <v>1</v>
      </c>
      <c r="E32" s="16"/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65">
        <f t="shared" si="5"/>
        <v>10</v>
      </c>
      <c r="BG32" s="59">
        <f t="shared" si="4"/>
        <v>0</v>
      </c>
      <c r="BH32" s="9"/>
    </row>
    <row r="33" spans="1:60" s="28" customFormat="1" hidden="1">
      <c r="A33" s="29"/>
      <c r="B33" s="37" t="s">
        <v>148</v>
      </c>
      <c r="C33" s="29" t="s">
        <v>46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>
        <v>1</v>
      </c>
      <c r="P33" s="29">
        <v>1</v>
      </c>
      <c r="Q33" s="29">
        <v>1</v>
      </c>
      <c r="R33" s="29">
        <v>3</v>
      </c>
      <c r="S33" s="29">
        <v>1</v>
      </c>
      <c r="T33" s="29">
        <v>1</v>
      </c>
      <c r="U33" s="29">
        <v>1</v>
      </c>
      <c r="V33" s="29">
        <v>1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65">
        <f t="shared" si="5"/>
        <v>10</v>
      </c>
      <c r="BG33" s="59">
        <f t="shared" si="4"/>
        <v>0</v>
      </c>
      <c r="BH33" s="9"/>
    </row>
    <row r="34" spans="1:60" s="28" customFormat="1" hidden="1">
      <c r="A34" s="29"/>
      <c r="B34" s="37" t="s">
        <v>149</v>
      </c>
      <c r="C34" s="29" t="s">
        <v>62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>
        <v>1</v>
      </c>
      <c r="X34" s="29">
        <v>1</v>
      </c>
      <c r="Y34" s="29">
        <v>1</v>
      </c>
      <c r="Z34" s="29">
        <v>1</v>
      </c>
      <c r="AA34" s="29">
        <v>1</v>
      </c>
      <c r="AB34" s="29">
        <v>1</v>
      </c>
      <c r="AC34" s="29">
        <v>1</v>
      </c>
      <c r="AD34" s="29">
        <v>1</v>
      </c>
      <c r="AE34" s="29">
        <v>1</v>
      </c>
      <c r="AF34" s="29">
        <v>1</v>
      </c>
      <c r="AG34" s="29"/>
      <c r="AH34" s="29"/>
      <c r="AI34" s="29"/>
      <c r="AJ34" s="29"/>
      <c r="AK34" s="29"/>
      <c r="AL34" s="29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65">
        <f t="shared" si="5"/>
        <v>10</v>
      </c>
      <c r="BG34" s="59">
        <f t="shared" si="4"/>
        <v>0</v>
      </c>
      <c r="BH34" s="27"/>
    </row>
    <row r="35" spans="1:60" s="100" customFormat="1">
      <c r="A35" s="94">
        <v>14</v>
      </c>
      <c r="B35" s="95" t="s">
        <v>76</v>
      </c>
      <c r="C35" s="94" t="s">
        <v>154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6"/>
      <c r="AN35" s="96"/>
      <c r="AO35" s="96"/>
      <c r="AP35" s="96"/>
      <c r="AQ35" s="96"/>
      <c r="AR35" s="96"/>
      <c r="AS35" s="96"/>
      <c r="AT35" s="96"/>
      <c r="AU35" s="96">
        <v>1</v>
      </c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7">
        <f t="shared" si="5"/>
        <v>1</v>
      </c>
      <c r="BG35" s="98">
        <f t="shared" si="4"/>
        <v>9</v>
      </c>
      <c r="BH35" s="99"/>
    </row>
    <row r="36" spans="1:60" s="28" customFormat="1" hidden="1">
      <c r="A36" s="29"/>
      <c r="B36" s="30" t="s">
        <v>130</v>
      </c>
      <c r="C36" s="29" t="s">
        <v>131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>
        <v>1</v>
      </c>
      <c r="AH36" s="29">
        <v>1</v>
      </c>
      <c r="AI36" s="29">
        <v>1</v>
      </c>
      <c r="AJ36" s="29">
        <v>1</v>
      </c>
      <c r="AK36" s="29">
        <v>1</v>
      </c>
      <c r="AL36" s="29">
        <v>1</v>
      </c>
      <c r="AM36" s="30">
        <v>1</v>
      </c>
      <c r="AN36" s="30">
        <v>1</v>
      </c>
      <c r="AO36" s="30">
        <v>1</v>
      </c>
      <c r="AP36" s="30">
        <v>1</v>
      </c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65">
        <f t="shared" si="5"/>
        <v>10</v>
      </c>
      <c r="BG36" s="61">
        <f t="shared" si="4"/>
        <v>0</v>
      </c>
      <c r="BH36" s="27"/>
    </row>
    <row r="37" spans="1:60" s="101" customFormat="1">
      <c r="A37" s="107">
        <v>15</v>
      </c>
      <c r="B37" s="103" t="s">
        <v>19</v>
      </c>
      <c r="C37" s="102" t="s">
        <v>140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3"/>
      <c r="AN37" s="103"/>
      <c r="AO37" s="103"/>
      <c r="AP37" s="103"/>
      <c r="AQ37" s="103"/>
      <c r="AR37" s="103">
        <v>1</v>
      </c>
      <c r="AS37" s="103"/>
      <c r="AT37" s="103">
        <v>1</v>
      </c>
      <c r="AU37" s="103">
        <v>1</v>
      </c>
      <c r="AV37" s="103">
        <v>1</v>
      </c>
      <c r="AW37" s="103"/>
      <c r="AX37" s="103"/>
      <c r="AY37" s="103">
        <v>1</v>
      </c>
      <c r="AZ37" s="103"/>
      <c r="BA37" s="103"/>
      <c r="BB37" s="103"/>
      <c r="BC37" s="103"/>
      <c r="BD37" s="103"/>
      <c r="BE37" s="103"/>
      <c r="BF37" s="104">
        <f t="shared" si="5"/>
        <v>5</v>
      </c>
      <c r="BG37" s="108">
        <f t="shared" si="4"/>
        <v>5</v>
      </c>
      <c r="BH37" s="106" t="s">
        <v>163</v>
      </c>
    </row>
    <row r="38" spans="1:60" s="12" customFormat="1" hidden="1">
      <c r="A38" s="13">
        <v>16</v>
      </c>
      <c r="B38" s="30" t="s">
        <v>20</v>
      </c>
      <c r="C38" s="16" t="s">
        <v>56</v>
      </c>
      <c r="D38" s="16">
        <v>1</v>
      </c>
      <c r="E38" s="16">
        <v>1</v>
      </c>
      <c r="F38" s="16">
        <v>1</v>
      </c>
      <c r="G38" s="16">
        <v>1</v>
      </c>
      <c r="H38" s="16">
        <v>4</v>
      </c>
      <c r="I38" s="16"/>
      <c r="J38" s="16">
        <v>1</v>
      </c>
      <c r="K38" s="16">
        <v>1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67">
        <f t="shared" ref="BF38:BF47" si="6">SUM(D38:BE38)</f>
        <v>10</v>
      </c>
      <c r="BG38" s="59">
        <f t="shared" si="4"/>
        <v>0</v>
      </c>
      <c r="BH38" s="9"/>
    </row>
    <row r="39" spans="1:60" s="28" customFormat="1" hidden="1">
      <c r="A39" s="29"/>
      <c r="B39" s="30" t="s">
        <v>20</v>
      </c>
      <c r="C39" s="29" t="s">
        <v>74</v>
      </c>
      <c r="D39" s="29"/>
      <c r="E39" s="29"/>
      <c r="F39" s="29"/>
      <c r="G39" s="29"/>
      <c r="H39" s="29"/>
      <c r="I39" s="29"/>
      <c r="J39" s="29"/>
      <c r="K39" s="29"/>
      <c r="L39" s="29">
        <v>1</v>
      </c>
      <c r="M39" s="29">
        <v>1</v>
      </c>
      <c r="N39" s="29">
        <v>1</v>
      </c>
      <c r="O39" s="29">
        <v>1</v>
      </c>
      <c r="P39" s="29">
        <v>1</v>
      </c>
      <c r="Q39" s="29">
        <v>1</v>
      </c>
      <c r="R39" s="29">
        <v>1</v>
      </c>
      <c r="S39" s="29"/>
      <c r="T39" s="29">
        <v>1</v>
      </c>
      <c r="U39" s="29"/>
      <c r="V39" s="29">
        <v>1</v>
      </c>
      <c r="W39" s="29"/>
      <c r="X39" s="29"/>
      <c r="Y39" s="29"/>
      <c r="Z39" s="29">
        <v>1</v>
      </c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65">
        <f t="shared" si="6"/>
        <v>10</v>
      </c>
      <c r="BG39" s="59">
        <f t="shared" si="4"/>
        <v>0</v>
      </c>
      <c r="BH39" s="9"/>
    </row>
    <row r="40" spans="1:60" s="28" customFormat="1" hidden="1">
      <c r="A40" s="29"/>
      <c r="B40" s="30" t="s">
        <v>97</v>
      </c>
      <c r="C40" s="29" t="s">
        <v>81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>
        <v>1</v>
      </c>
      <c r="AB40" s="29">
        <v>1</v>
      </c>
      <c r="AC40" s="29">
        <v>1</v>
      </c>
      <c r="AD40" s="29"/>
      <c r="AE40" s="29">
        <v>2</v>
      </c>
      <c r="AF40" s="29">
        <v>1</v>
      </c>
      <c r="AG40" s="29">
        <v>1</v>
      </c>
      <c r="AH40" s="29">
        <v>3</v>
      </c>
      <c r="AI40" s="29"/>
      <c r="AJ40" s="29"/>
      <c r="AK40" s="29"/>
      <c r="AL40" s="29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65">
        <f t="shared" si="6"/>
        <v>10</v>
      </c>
      <c r="BG40" s="59">
        <f t="shared" si="4"/>
        <v>0</v>
      </c>
      <c r="BH40" s="27"/>
    </row>
    <row r="41" spans="1:60" s="13" customFormat="1">
      <c r="A41" s="42">
        <v>16</v>
      </c>
      <c r="B41" s="35" t="s">
        <v>20</v>
      </c>
      <c r="C41" s="32" t="s">
        <v>102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>
        <v>1</v>
      </c>
      <c r="AJ41" s="32">
        <v>1</v>
      </c>
      <c r="AK41" s="32">
        <v>1</v>
      </c>
      <c r="AL41" s="32">
        <v>1</v>
      </c>
      <c r="AM41" s="35"/>
      <c r="AN41" s="35"/>
      <c r="AO41" s="35"/>
      <c r="AP41" s="35"/>
      <c r="AQ41" s="35"/>
      <c r="AR41" s="35">
        <v>1</v>
      </c>
      <c r="AS41" s="35"/>
      <c r="AT41" s="35">
        <v>1</v>
      </c>
      <c r="AU41" s="35"/>
      <c r="AV41" s="35">
        <v>1</v>
      </c>
      <c r="AW41" s="35"/>
      <c r="AX41" s="35"/>
      <c r="AY41" s="35">
        <v>1</v>
      </c>
      <c r="AZ41" s="35">
        <v>1</v>
      </c>
      <c r="BA41" s="35"/>
      <c r="BB41" s="35"/>
      <c r="BC41" s="35"/>
      <c r="BD41" s="35"/>
      <c r="BE41" s="35"/>
      <c r="BF41" s="64">
        <f>SUM(D41:BE41)</f>
        <v>9</v>
      </c>
      <c r="BG41" s="56">
        <f t="shared" si="4"/>
        <v>1</v>
      </c>
      <c r="BH41" s="36"/>
    </row>
    <row r="42" spans="1:60" s="12" customFormat="1" hidden="1">
      <c r="A42" s="13">
        <v>17</v>
      </c>
      <c r="B42" s="30" t="s">
        <v>21</v>
      </c>
      <c r="C42" s="16" t="s">
        <v>55</v>
      </c>
      <c r="D42" s="16">
        <v>1</v>
      </c>
      <c r="E42" s="16">
        <v>1</v>
      </c>
      <c r="F42" s="16"/>
      <c r="G42" s="16">
        <v>1</v>
      </c>
      <c r="H42" s="16">
        <v>1</v>
      </c>
      <c r="I42" s="16">
        <v>1</v>
      </c>
      <c r="J42" s="16">
        <v>1</v>
      </c>
      <c r="K42" s="16">
        <v>1</v>
      </c>
      <c r="L42" s="16">
        <v>1</v>
      </c>
      <c r="M42" s="16">
        <v>1</v>
      </c>
      <c r="N42" s="16">
        <v>1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67">
        <f t="shared" si="6"/>
        <v>10</v>
      </c>
      <c r="BG42" s="59">
        <f t="shared" si="4"/>
        <v>0</v>
      </c>
      <c r="BH42" s="9"/>
    </row>
    <row r="43" spans="1:60" s="28" customFormat="1" hidden="1">
      <c r="A43" s="29"/>
      <c r="B43" s="30" t="s">
        <v>21</v>
      </c>
      <c r="C43" s="29" t="s">
        <v>46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>
        <v>1</v>
      </c>
      <c r="P43" s="29">
        <v>1</v>
      </c>
      <c r="Q43" s="29">
        <v>1</v>
      </c>
      <c r="R43" s="29">
        <v>1</v>
      </c>
      <c r="S43" s="29">
        <v>1</v>
      </c>
      <c r="T43" s="29">
        <v>1</v>
      </c>
      <c r="U43" s="29">
        <v>1</v>
      </c>
      <c r="V43" s="29">
        <v>1</v>
      </c>
      <c r="W43" s="29">
        <v>1</v>
      </c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65">
        <f t="shared" si="6"/>
        <v>10</v>
      </c>
      <c r="BG43" s="59">
        <f t="shared" si="4"/>
        <v>0</v>
      </c>
      <c r="BH43" s="27"/>
    </row>
    <row r="44" spans="1:60" s="28" customFormat="1" hidden="1">
      <c r="A44" s="29"/>
      <c r="B44" s="30" t="s">
        <v>21</v>
      </c>
      <c r="C44" s="29" t="s">
        <v>98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>
        <v>1</v>
      </c>
      <c r="AA44" s="29">
        <v>1</v>
      </c>
      <c r="AB44" s="29">
        <v>1</v>
      </c>
      <c r="AC44" s="29">
        <v>1</v>
      </c>
      <c r="AD44" s="29">
        <v>1</v>
      </c>
      <c r="AE44" s="29">
        <v>1</v>
      </c>
      <c r="AF44" s="29">
        <v>1</v>
      </c>
      <c r="AG44" s="29">
        <v>1</v>
      </c>
      <c r="AH44" s="29">
        <v>1</v>
      </c>
      <c r="AI44" s="29">
        <v>1</v>
      </c>
      <c r="AJ44" s="29"/>
      <c r="AK44" s="29"/>
      <c r="AL44" s="29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65">
        <f t="shared" si="6"/>
        <v>10</v>
      </c>
      <c r="BG44" s="59">
        <f t="shared" si="4"/>
        <v>0</v>
      </c>
      <c r="BH44" s="27"/>
    </row>
    <row r="45" spans="1:60" s="39" customFormat="1">
      <c r="A45" s="38">
        <v>17</v>
      </c>
      <c r="B45" s="33" t="s">
        <v>161</v>
      </c>
      <c r="C45" s="38" t="s">
        <v>162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>
        <v>1</v>
      </c>
      <c r="AK45" s="38"/>
      <c r="AL45" s="38"/>
      <c r="AM45" s="33"/>
      <c r="AN45" s="33">
        <v>1</v>
      </c>
      <c r="AO45" s="33"/>
      <c r="AP45" s="33">
        <v>1</v>
      </c>
      <c r="AQ45" s="33">
        <v>3</v>
      </c>
      <c r="AR45" s="33"/>
      <c r="AS45" s="33"/>
      <c r="AT45" s="33"/>
      <c r="AU45" s="33">
        <v>1</v>
      </c>
      <c r="AV45" s="33">
        <v>3</v>
      </c>
      <c r="AW45" s="33"/>
      <c r="AX45" s="33"/>
      <c r="AY45" s="33"/>
      <c r="AZ45" s="33"/>
      <c r="BA45" s="33"/>
      <c r="BB45" s="33"/>
      <c r="BC45" s="33"/>
      <c r="BD45" s="33"/>
      <c r="BE45" s="33"/>
      <c r="BF45" s="66">
        <f>SUM(D45:BE45)</f>
        <v>10</v>
      </c>
      <c r="BG45" s="60">
        <f t="shared" si="4"/>
        <v>0</v>
      </c>
      <c r="BH45" s="82"/>
    </row>
    <row r="46" spans="1:60" s="101" customFormat="1">
      <c r="A46" s="102">
        <v>18</v>
      </c>
      <c r="B46" s="103" t="s">
        <v>22</v>
      </c>
      <c r="C46" s="102" t="s">
        <v>14</v>
      </c>
      <c r="D46" s="102">
        <v>1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>
        <v>2</v>
      </c>
      <c r="W46" s="102"/>
      <c r="X46" s="102"/>
      <c r="Y46" s="102"/>
      <c r="Z46" s="102"/>
      <c r="AA46" s="102"/>
      <c r="AB46" s="102"/>
      <c r="AC46" s="102"/>
      <c r="AD46" s="102"/>
      <c r="AE46" s="102">
        <v>2</v>
      </c>
      <c r="AF46" s="102"/>
      <c r="AG46" s="102"/>
      <c r="AH46" s="102"/>
      <c r="AI46" s="102">
        <v>2</v>
      </c>
      <c r="AJ46" s="102"/>
      <c r="AK46" s="102"/>
      <c r="AL46" s="102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>
        <v>1</v>
      </c>
      <c r="AW46" s="103"/>
      <c r="AX46" s="103"/>
      <c r="AY46" s="103"/>
      <c r="AZ46" s="103"/>
      <c r="BA46" s="103"/>
      <c r="BB46" s="103"/>
      <c r="BC46" s="103"/>
      <c r="BD46" s="103"/>
      <c r="BE46" s="103"/>
      <c r="BF46" s="104">
        <f t="shared" si="6"/>
        <v>8</v>
      </c>
      <c r="BG46" s="105">
        <f t="shared" si="4"/>
        <v>2</v>
      </c>
      <c r="BH46" s="106" t="s">
        <v>168</v>
      </c>
    </row>
    <row r="47" spans="1:60">
      <c r="A47" s="1">
        <v>19</v>
      </c>
      <c r="B47" s="15" t="s">
        <v>9</v>
      </c>
      <c r="C47" s="1" t="s">
        <v>14</v>
      </c>
      <c r="D47" s="1"/>
      <c r="E47" s="1"/>
      <c r="F47" s="1">
        <v>1</v>
      </c>
      <c r="G47" s="1"/>
      <c r="H47" s="1">
        <v>2</v>
      </c>
      <c r="I47" s="1"/>
      <c r="J47" s="1">
        <v>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64">
        <f t="shared" si="6"/>
        <v>4</v>
      </c>
      <c r="BG47" s="56">
        <f t="shared" si="4"/>
        <v>6</v>
      </c>
      <c r="BH47" s="9"/>
    </row>
    <row r="48" spans="1:60">
      <c r="A48" s="1">
        <v>20</v>
      </c>
      <c r="B48" s="15" t="s">
        <v>13</v>
      </c>
      <c r="C48" s="1" t="s">
        <v>14</v>
      </c>
      <c r="D48" s="1"/>
      <c r="E48" s="1">
        <v>1</v>
      </c>
      <c r="F48" s="1"/>
      <c r="G48" s="1">
        <v>1</v>
      </c>
      <c r="H48" s="1"/>
      <c r="I48" s="1"/>
      <c r="J48" s="1"/>
      <c r="K48" s="1"/>
      <c r="L48" s="1">
        <v>1</v>
      </c>
      <c r="M48" s="1">
        <v>1</v>
      </c>
      <c r="N48" s="1"/>
      <c r="O48" s="1">
        <v>1</v>
      </c>
      <c r="P48" s="1"/>
      <c r="Q48" s="1">
        <v>1</v>
      </c>
      <c r="R48" s="1"/>
      <c r="S48" s="1">
        <v>1</v>
      </c>
      <c r="T48" s="1"/>
      <c r="U48" s="1">
        <v>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64">
        <f>SUM(D48:BE48)</f>
        <v>8</v>
      </c>
      <c r="BG48" s="56">
        <f t="shared" si="4"/>
        <v>2</v>
      </c>
      <c r="BH48" s="9"/>
    </row>
    <row r="49" spans="1:60" s="28" customFormat="1" hidden="1">
      <c r="A49" s="32">
        <v>21</v>
      </c>
      <c r="B49" s="30" t="s">
        <v>84</v>
      </c>
      <c r="C49" s="29" t="s">
        <v>85</v>
      </c>
      <c r="D49" s="29"/>
      <c r="E49" s="29">
        <v>1</v>
      </c>
      <c r="F49" s="29">
        <v>2</v>
      </c>
      <c r="G49" s="29"/>
      <c r="H49" s="29"/>
      <c r="I49" s="29"/>
      <c r="J49" s="29"/>
      <c r="K49" s="29"/>
      <c r="L49" s="29">
        <v>1</v>
      </c>
      <c r="M49" s="29"/>
      <c r="N49" s="29"/>
      <c r="O49" s="29"/>
      <c r="P49" s="29"/>
      <c r="Q49" s="29"/>
      <c r="R49" s="29"/>
      <c r="S49" s="29">
        <v>1</v>
      </c>
      <c r="T49" s="29"/>
      <c r="U49" s="29"/>
      <c r="V49" s="29"/>
      <c r="W49" s="29"/>
      <c r="X49" s="29"/>
      <c r="Y49" s="29"/>
      <c r="Z49" s="29"/>
      <c r="AA49" s="29">
        <v>1</v>
      </c>
      <c r="AB49" s="29">
        <v>4</v>
      </c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65">
        <f>SUM(D49:BE49)</f>
        <v>10</v>
      </c>
      <c r="BG49" s="59">
        <f t="shared" ref="BG49:BG94" si="7">10-SUM(D49:BE49)</f>
        <v>0</v>
      </c>
      <c r="BH49" s="27"/>
    </row>
    <row r="50" spans="1:60" s="39" customFormat="1">
      <c r="A50" s="38">
        <v>21</v>
      </c>
      <c r="B50" s="33" t="s">
        <v>82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66"/>
      <c r="BG50" s="60"/>
      <c r="BH50" s="27"/>
    </row>
    <row r="51" spans="1:60">
      <c r="A51" s="1">
        <v>22</v>
      </c>
      <c r="B51" s="8" t="s">
        <v>26</v>
      </c>
      <c r="C51" s="5" t="s">
        <v>27</v>
      </c>
      <c r="D51" s="1"/>
      <c r="E51" s="17"/>
      <c r="F51" s="1"/>
      <c r="G51" s="1">
        <v>1</v>
      </c>
      <c r="H51" s="1"/>
      <c r="I51" s="1">
        <v>1</v>
      </c>
      <c r="J51" s="1"/>
      <c r="K51" s="1"/>
      <c r="L51" s="1"/>
      <c r="M51" s="1"/>
      <c r="N51" s="1"/>
      <c r="O51" s="1">
        <v>1</v>
      </c>
      <c r="P51" s="1"/>
      <c r="Q51" s="1"/>
      <c r="R51" s="1"/>
      <c r="S51" s="1"/>
      <c r="T51" s="1"/>
      <c r="U51" s="1">
        <v>1</v>
      </c>
      <c r="V51" s="1">
        <v>1</v>
      </c>
      <c r="W51" s="1"/>
      <c r="X51" s="1"/>
      <c r="Y51" s="1"/>
      <c r="Z51" s="1"/>
      <c r="AA51" s="1"/>
      <c r="AB51" s="1">
        <v>1</v>
      </c>
      <c r="AC51" s="1">
        <v>2</v>
      </c>
      <c r="AD51" s="1"/>
      <c r="AE51" s="1"/>
      <c r="AF51" s="1">
        <v>1</v>
      </c>
      <c r="AG51" s="1"/>
      <c r="AH51" s="1"/>
      <c r="AI51" s="1"/>
      <c r="AJ51" s="1"/>
      <c r="AK51" s="1"/>
      <c r="AL51" s="1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64">
        <f t="shared" ref="BF51:BF94" si="8">SUM(D51:BE51)</f>
        <v>9</v>
      </c>
      <c r="BG51" s="56">
        <f t="shared" si="7"/>
        <v>1</v>
      </c>
      <c r="BH51" s="27"/>
    </row>
    <row r="52" spans="1:60" s="12" customFormat="1" hidden="1">
      <c r="A52" s="13">
        <v>23</v>
      </c>
      <c r="B52" s="30" t="s">
        <v>28</v>
      </c>
      <c r="C52" s="16" t="s">
        <v>58</v>
      </c>
      <c r="D52" s="16"/>
      <c r="E52" s="16">
        <v>1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/>
      <c r="M52" s="16">
        <v>1</v>
      </c>
      <c r="N52" s="16">
        <v>1</v>
      </c>
      <c r="O52" s="16">
        <v>1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67">
        <f t="shared" si="8"/>
        <v>10</v>
      </c>
      <c r="BG52" s="59">
        <f t="shared" si="7"/>
        <v>0</v>
      </c>
      <c r="BH52" s="27"/>
    </row>
    <row r="53" spans="1:60" s="28" customFormat="1" hidden="1">
      <c r="A53" s="29"/>
      <c r="B53" s="30" t="s">
        <v>28</v>
      </c>
      <c r="C53" s="29" t="s">
        <v>75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>
        <v>1</v>
      </c>
      <c r="Q53" s="29">
        <v>1</v>
      </c>
      <c r="R53" s="29">
        <v>1</v>
      </c>
      <c r="S53" s="29">
        <v>1</v>
      </c>
      <c r="T53" s="29">
        <v>1</v>
      </c>
      <c r="U53" s="29">
        <v>1</v>
      </c>
      <c r="V53" s="29">
        <v>1</v>
      </c>
      <c r="W53" s="29"/>
      <c r="X53" s="29">
        <v>1</v>
      </c>
      <c r="Y53" s="29">
        <v>1</v>
      </c>
      <c r="Z53" s="29">
        <v>1</v>
      </c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65">
        <f t="shared" si="8"/>
        <v>10</v>
      </c>
      <c r="BG53" s="59">
        <f>10-SUM(D53:BE53)</f>
        <v>0</v>
      </c>
      <c r="BH53" s="27"/>
    </row>
    <row r="54" spans="1:60" s="78" customFormat="1" hidden="1">
      <c r="A54" s="76"/>
      <c r="B54" s="71" t="s">
        <v>122</v>
      </c>
      <c r="C54" s="70" t="s">
        <v>123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>
        <v>1</v>
      </c>
      <c r="AB54" s="76">
        <v>1</v>
      </c>
      <c r="AC54" s="76">
        <v>1</v>
      </c>
      <c r="AD54" s="76">
        <v>1</v>
      </c>
      <c r="AE54" s="76"/>
      <c r="AF54" s="76">
        <v>1</v>
      </c>
      <c r="AG54" s="76">
        <v>1</v>
      </c>
      <c r="AH54" s="76">
        <v>1</v>
      </c>
      <c r="AI54" s="76">
        <v>1</v>
      </c>
      <c r="AJ54" s="76"/>
      <c r="AK54" s="76">
        <v>1</v>
      </c>
      <c r="AL54" s="76"/>
      <c r="AM54" s="77"/>
      <c r="AN54" s="77">
        <v>1</v>
      </c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2">
        <f t="shared" si="8"/>
        <v>10</v>
      </c>
      <c r="BG54" s="73">
        <f>10-SUM(D54:BE54)</f>
        <v>0</v>
      </c>
      <c r="BH54" s="74"/>
    </row>
    <row r="55" spans="1:60" s="81" customFormat="1">
      <c r="A55" s="79">
        <v>23</v>
      </c>
      <c r="B55" s="35" t="s">
        <v>122</v>
      </c>
      <c r="C55" s="32" t="s">
        <v>124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80"/>
      <c r="AN55" s="80"/>
      <c r="AO55" s="80"/>
      <c r="AP55" s="80">
        <v>1</v>
      </c>
      <c r="AQ55" s="80"/>
      <c r="AR55" s="80">
        <v>1</v>
      </c>
      <c r="AS55" s="80">
        <v>1</v>
      </c>
      <c r="AT55" s="80">
        <v>1</v>
      </c>
      <c r="AU55" s="80">
        <v>1</v>
      </c>
      <c r="AV55" s="80"/>
      <c r="AW55" s="80">
        <v>1</v>
      </c>
      <c r="AX55" s="80">
        <v>1</v>
      </c>
      <c r="AY55" s="80"/>
      <c r="AZ55" s="80"/>
      <c r="BA55" s="80"/>
      <c r="BB55" s="80"/>
      <c r="BC55" s="80"/>
      <c r="BD55" s="80"/>
      <c r="BE55" s="80"/>
      <c r="BF55" s="64">
        <f>SUM(D55:BE55)</f>
        <v>7</v>
      </c>
      <c r="BG55" s="56">
        <f>10-SUM(D55:BE55)</f>
        <v>3</v>
      </c>
      <c r="BH55" s="36"/>
    </row>
    <row r="56" spans="1:60" s="28" customFormat="1" hidden="1">
      <c r="A56" s="32">
        <v>24</v>
      </c>
      <c r="B56" s="30" t="s">
        <v>29</v>
      </c>
      <c r="C56" s="29" t="s">
        <v>30</v>
      </c>
      <c r="D56" s="29"/>
      <c r="E56" s="29">
        <v>1</v>
      </c>
      <c r="F56" s="29">
        <v>1</v>
      </c>
      <c r="G56" s="29">
        <v>1</v>
      </c>
      <c r="H56" s="29"/>
      <c r="I56" s="29">
        <v>1</v>
      </c>
      <c r="J56" s="29"/>
      <c r="K56" s="29"/>
      <c r="L56" s="29"/>
      <c r="M56" s="29">
        <v>1</v>
      </c>
      <c r="N56" s="29"/>
      <c r="O56" s="29"/>
      <c r="P56" s="29">
        <v>1</v>
      </c>
      <c r="Q56" s="29">
        <v>1</v>
      </c>
      <c r="R56" s="29">
        <v>1</v>
      </c>
      <c r="S56" s="29">
        <v>1</v>
      </c>
      <c r="T56" s="29"/>
      <c r="U56" s="29"/>
      <c r="V56" s="29"/>
      <c r="W56" s="29"/>
      <c r="X56" s="29">
        <v>1</v>
      </c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65">
        <f t="shared" si="8"/>
        <v>10</v>
      </c>
      <c r="BG56" s="59">
        <f t="shared" si="7"/>
        <v>0</v>
      </c>
      <c r="BH56" s="27"/>
    </row>
    <row r="57" spans="1:60" s="28" customFormat="1" hidden="1">
      <c r="A57" s="29"/>
      <c r="B57" s="30" t="s">
        <v>29</v>
      </c>
      <c r="C57" s="29" t="s">
        <v>68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>
        <v>1</v>
      </c>
      <c r="Z57" s="29">
        <v>1</v>
      </c>
      <c r="AA57" s="29">
        <v>1</v>
      </c>
      <c r="AB57" s="29">
        <v>1</v>
      </c>
      <c r="AC57" s="29"/>
      <c r="AD57" s="29">
        <v>1</v>
      </c>
      <c r="AE57" s="29"/>
      <c r="AF57" s="29">
        <v>1</v>
      </c>
      <c r="AG57" s="29"/>
      <c r="AH57" s="29"/>
      <c r="AI57" s="29">
        <v>1</v>
      </c>
      <c r="AJ57" s="29">
        <v>1</v>
      </c>
      <c r="AK57" s="29">
        <v>1</v>
      </c>
      <c r="AL57" s="29"/>
      <c r="AM57" s="30"/>
      <c r="AN57" s="30">
        <v>1</v>
      </c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65">
        <f t="shared" si="8"/>
        <v>10</v>
      </c>
      <c r="BG57" s="59">
        <f>10-SUM(D57:BE57)</f>
        <v>0</v>
      </c>
      <c r="BH57" s="27"/>
    </row>
    <row r="58" spans="1:60" s="39" customFormat="1">
      <c r="A58" s="38">
        <v>24</v>
      </c>
      <c r="B58" s="33" t="s">
        <v>136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66"/>
      <c r="BG58" s="60"/>
      <c r="BH58" s="82"/>
    </row>
    <row r="59" spans="1:60" hidden="1">
      <c r="A59" s="32">
        <v>25</v>
      </c>
      <c r="B59" s="30" t="s">
        <v>63</v>
      </c>
      <c r="C59" s="29" t="s">
        <v>30</v>
      </c>
      <c r="D59" s="29"/>
      <c r="E59" s="29">
        <v>1</v>
      </c>
      <c r="F59" s="29">
        <v>1</v>
      </c>
      <c r="G59" s="29">
        <v>1</v>
      </c>
      <c r="H59" s="29"/>
      <c r="I59" s="29"/>
      <c r="J59" s="29"/>
      <c r="K59" s="29">
        <v>1</v>
      </c>
      <c r="L59" s="29">
        <v>1</v>
      </c>
      <c r="M59" s="29">
        <v>1</v>
      </c>
      <c r="N59" s="29"/>
      <c r="O59" s="29">
        <v>1</v>
      </c>
      <c r="P59" s="29"/>
      <c r="Q59" s="29">
        <v>1</v>
      </c>
      <c r="R59" s="29"/>
      <c r="S59" s="29">
        <v>1</v>
      </c>
      <c r="T59" s="29"/>
      <c r="U59" s="29">
        <v>1</v>
      </c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65">
        <f t="shared" si="8"/>
        <v>10</v>
      </c>
      <c r="BG59" s="59">
        <f>10-SUM(D59:BE59)</f>
        <v>0</v>
      </c>
      <c r="BH59" s="9"/>
    </row>
    <row r="60" spans="1:60" s="28" customFormat="1" hidden="1">
      <c r="A60" s="29"/>
      <c r="B60" s="30" t="s">
        <v>127</v>
      </c>
      <c r="C60" s="29" t="s">
        <v>128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>
        <v>2</v>
      </c>
      <c r="X60" s="29"/>
      <c r="Y60" s="29">
        <v>1</v>
      </c>
      <c r="Z60" s="29"/>
      <c r="AA60" s="29">
        <v>1</v>
      </c>
      <c r="AB60" s="29"/>
      <c r="AC60" s="29">
        <v>1</v>
      </c>
      <c r="AD60" s="29"/>
      <c r="AE60" s="29">
        <v>1</v>
      </c>
      <c r="AF60" s="29"/>
      <c r="AG60" s="29">
        <v>1</v>
      </c>
      <c r="AH60" s="29"/>
      <c r="AI60" s="29">
        <v>1</v>
      </c>
      <c r="AJ60" s="29"/>
      <c r="AK60" s="29"/>
      <c r="AL60" s="29">
        <v>1</v>
      </c>
      <c r="AM60" s="30"/>
      <c r="AN60" s="30">
        <v>1</v>
      </c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5">
        <f t="shared" si="8"/>
        <v>10</v>
      </c>
      <c r="BG60" s="59">
        <f>10-SUM(D60:BE60)</f>
        <v>0</v>
      </c>
      <c r="BH60" s="27"/>
    </row>
    <row r="61" spans="1:60" s="101" customFormat="1">
      <c r="A61" s="102">
        <v>25</v>
      </c>
      <c r="B61" s="103" t="s">
        <v>63</v>
      </c>
      <c r="C61" s="102" t="s">
        <v>129</v>
      </c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3"/>
      <c r="AN61" s="103"/>
      <c r="AO61" s="103"/>
      <c r="AP61" s="103">
        <v>1</v>
      </c>
      <c r="AQ61" s="103"/>
      <c r="AR61" s="103"/>
      <c r="AS61" s="103"/>
      <c r="AT61" s="103"/>
      <c r="AU61" s="103"/>
      <c r="AV61" s="103">
        <v>1</v>
      </c>
      <c r="AW61" s="103"/>
      <c r="AX61" s="103">
        <v>1</v>
      </c>
      <c r="AY61" s="103"/>
      <c r="AZ61" s="103"/>
      <c r="BA61" s="103"/>
      <c r="BB61" s="103"/>
      <c r="BC61" s="103"/>
      <c r="BD61" s="103"/>
      <c r="BE61" s="103"/>
      <c r="BF61" s="104">
        <f>SUM(D61:BE61)</f>
        <v>3</v>
      </c>
      <c r="BG61" s="105">
        <f>10-SUM(D61:BE61)</f>
        <v>7</v>
      </c>
      <c r="BH61" s="106" t="s">
        <v>164</v>
      </c>
    </row>
    <row r="62" spans="1:60" s="28" customFormat="1" hidden="1">
      <c r="A62" s="32">
        <v>26</v>
      </c>
      <c r="B62" s="30" t="s">
        <v>31</v>
      </c>
      <c r="C62" s="29" t="s">
        <v>32</v>
      </c>
      <c r="D62" s="29"/>
      <c r="E62" s="29"/>
      <c r="F62" s="29"/>
      <c r="G62" s="29"/>
      <c r="H62" s="29"/>
      <c r="I62" s="29">
        <v>1</v>
      </c>
      <c r="J62" s="29"/>
      <c r="K62" s="29">
        <v>1</v>
      </c>
      <c r="L62" s="29"/>
      <c r="M62" s="29">
        <v>1</v>
      </c>
      <c r="N62" s="29">
        <v>1</v>
      </c>
      <c r="O62" s="29">
        <v>1</v>
      </c>
      <c r="P62" s="29"/>
      <c r="Q62" s="29"/>
      <c r="R62" s="29">
        <v>1</v>
      </c>
      <c r="S62" s="29">
        <v>1</v>
      </c>
      <c r="T62" s="29"/>
      <c r="U62" s="29">
        <v>1</v>
      </c>
      <c r="V62" s="29">
        <v>1</v>
      </c>
      <c r="W62" s="29">
        <v>1</v>
      </c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65">
        <f t="shared" si="8"/>
        <v>10</v>
      </c>
      <c r="BG62" s="59">
        <f t="shared" si="7"/>
        <v>0</v>
      </c>
      <c r="BH62" s="27"/>
    </row>
    <row r="63" spans="1:60" s="13" customFormat="1" hidden="1">
      <c r="A63" s="29"/>
      <c r="B63" s="30" t="s">
        <v>31</v>
      </c>
      <c r="C63" s="41" t="s">
        <v>94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>
        <v>1</v>
      </c>
      <c r="Z63" s="41">
        <v>1</v>
      </c>
      <c r="AA63" s="41">
        <v>1</v>
      </c>
      <c r="AB63" s="41">
        <v>1</v>
      </c>
      <c r="AC63" s="41">
        <v>1</v>
      </c>
      <c r="AD63" s="41">
        <v>1</v>
      </c>
      <c r="AE63" s="41">
        <v>1</v>
      </c>
      <c r="AF63" s="41">
        <v>1</v>
      </c>
      <c r="AG63" s="41">
        <v>1</v>
      </c>
      <c r="AH63" s="41">
        <v>1</v>
      </c>
      <c r="AI63" s="41"/>
      <c r="AJ63" s="41"/>
      <c r="AK63" s="41"/>
      <c r="AL63" s="41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65">
        <f t="shared" si="8"/>
        <v>10</v>
      </c>
      <c r="BG63" s="58">
        <f>10-SUM(D63:BE63)</f>
        <v>0</v>
      </c>
      <c r="BH63" s="36"/>
    </row>
    <row r="64" spans="1:60" s="13" customFormat="1">
      <c r="A64" s="32">
        <v>26</v>
      </c>
      <c r="B64" s="35" t="s">
        <v>99</v>
      </c>
      <c r="C64" s="34" t="s">
        <v>100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>
        <v>1</v>
      </c>
      <c r="AJ64" s="34">
        <v>1</v>
      </c>
      <c r="AK64" s="34">
        <v>1</v>
      </c>
      <c r="AL64" s="34">
        <v>1</v>
      </c>
      <c r="AM64" s="47"/>
      <c r="AN64" s="47"/>
      <c r="AO64" s="47"/>
      <c r="AP64" s="47">
        <v>1</v>
      </c>
      <c r="AQ64" s="47"/>
      <c r="AR64" s="47"/>
      <c r="AS64" s="47">
        <v>1</v>
      </c>
      <c r="AT64" s="47">
        <v>1</v>
      </c>
      <c r="AU64" s="47">
        <v>1</v>
      </c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64">
        <f t="shared" si="8"/>
        <v>8</v>
      </c>
      <c r="BG64" s="62">
        <f>10-SUM(D64:BE64)</f>
        <v>2</v>
      </c>
      <c r="BH64" s="36"/>
    </row>
    <row r="65" spans="1:60">
      <c r="A65" s="1">
        <v>27</v>
      </c>
      <c r="B65" s="6" t="s">
        <v>36</v>
      </c>
      <c r="C65" s="11" t="s">
        <v>37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>
        <v>2</v>
      </c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64">
        <f t="shared" si="8"/>
        <v>2</v>
      </c>
      <c r="BG65" s="62">
        <f t="shared" si="7"/>
        <v>8</v>
      </c>
      <c r="BH65" s="9"/>
    </row>
    <row r="66" spans="1:60" s="75" customFormat="1" hidden="1">
      <c r="A66" s="70">
        <v>28</v>
      </c>
      <c r="B66" s="70" t="s">
        <v>117</v>
      </c>
      <c r="C66" s="70" t="s">
        <v>118</v>
      </c>
      <c r="D66" s="70"/>
      <c r="E66" s="70"/>
      <c r="F66" s="70"/>
      <c r="G66" s="70"/>
      <c r="H66" s="70"/>
      <c r="I66" s="70"/>
      <c r="J66" s="70"/>
      <c r="K66" s="70"/>
      <c r="L66" s="70"/>
      <c r="M66" s="70">
        <v>1</v>
      </c>
      <c r="N66" s="70"/>
      <c r="O66" s="70">
        <v>1</v>
      </c>
      <c r="P66" s="70"/>
      <c r="Q66" s="70"/>
      <c r="R66" s="70"/>
      <c r="S66" s="70">
        <v>1</v>
      </c>
      <c r="T66" s="70"/>
      <c r="U66" s="70">
        <v>1</v>
      </c>
      <c r="V66" s="70"/>
      <c r="W66" s="70"/>
      <c r="X66" s="70"/>
      <c r="Y66" s="70"/>
      <c r="Z66" s="70"/>
      <c r="AA66" s="70"/>
      <c r="AB66" s="70"/>
      <c r="AC66" s="70"/>
      <c r="AD66" s="70">
        <v>1</v>
      </c>
      <c r="AE66" s="70">
        <v>1</v>
      </c>
      <c r="AF66" s="70">
        <v>1</v>
      </c>
      <c r="AG66" s="70">
        <v>1</v>
      </c>
      <c r="AH66" s="70"/>
      <c r="AI66" s="70"/>
      <c r="AJ66" s="70">
        <v>1</v>
      </c>
      <c r="AK66" s="70"/>
      <c r="AL66" s="70">
        <v>1</v>
      </c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2">
        <f t="shared" si="8"/>
        <v>10</v>
      </c>
      <c r="BG66" s="73">
        <f t="shared" si="7"/>
        <v>0</v>
      </c>
      <c r="BH66" s="74"/>
    </row>
    <row r="67" spans="1:60" s="113" customFormat="1">
      <c r="A67" s="109">
        <v>28</v>
      </c>
      <c r="B67" s="109" t="s">
        <v>117</v>
      </c>
      <c r="C67" s="109" t="s">
        <v>125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10"/>
      <c r="AN67" s="110"/>
      <c r="AO67" s="110">
        <v>1</v>
      </c>
      <c r="AP67" s="110"/>
      <c r="AQ67" s="110">
        <v>1</v>
      </c>
      <c r="AR67" s="110"/>
      <c r="AS67" s="110"/>
      <c r="AT67" s="110"/>
      <c r="AU67" s="110"/>
      <c r="AV67" s="110">
        <v>2</v>
      </c>
      <c r="AW67" s="110"/>
      <c r="AX67" s="110"/>
      <c r="AY67" s="110"/>
      <c r="AZ67" s="110"/>
      <c r="BA67" s="110"/>
      <c r="BB67" s="110"/>
      <c r="BC67" s="110"/>
      <c r="BD67" s="110"/>
      <c r="BE67" s="110"/>
      <c r="BF67" s="111">
        <f>SUM(D67:BE67)</f>
        <v>4</v>
      </c>
      <c r="BG67" s="112">
        <f>10-SUM(D67:BE67)</f>
        <v>6</v>
      </c>
      <c r="BH67" s="114" t="s">
        <v>170</v>
      </c>
    </row>
    <row r="68" spans="1:60" s="121" customFormat="1">
      <c r="A68" s="115">
        <v>29</v>
      </c>
      <c r="B68" s="116" t="s">
        <v>174</v>
      </c>
      <c r="C68" s="116" t="s">
        <v>175</v>
      </c>
      <c r="D68" s="115"/>
      <c r="E68" s="115"/>
      <c r="F68" s="115"/>
      <c r="G68" s="115"/>
      <c r="H68" s="115"/>
      <c r="I68" s="115"/>
      <c r="J68" s="115"/>
      <c r="K68" s="115"/>
      <c r="L68" s="115"/>
      <c r="M68" s="115">
        <v>1</v>
      </c>
      <c r="N68" s="115"/>
      <c r="O68" s="115"/>
      <c r="P68" s="115"/>
      <c r="Q68" s="115">
        <v>1</v>
      </c>
      <c r="R68" s="115"/>
      <c r="S68" s="115"/>
      <c r="T68" s="115"/>
      <c r="U68" s="115">
        <v>1</v>
      </c>
      <c r="V68" s="115"/>
      <c r="W68" s="115"/>
      <c r="X68" s="115"/>
      <c r="Y68" s="115">
        <v>1</v>
      </c>
      <c r="Z68" s="115"/>
      <c r="AA68" s="115">
        <v>1</v>
      </c>
      <c r="AB68" s="115"/>
      <c r="AC68" s="115"/>
      <c r="AD68" s="115"/>
      <c r="AE68" s="115"/>
      <c r="AF68" s="115"/>
      <c r="AG68" s="115"/>
      <c r="AH68" s="115"/>
      <c r="AI68" s="115">
        <v>1</v>
      </c>
      <c r="AJ68" s="115"/>
      <c r="AK68" s="115"/>
      <c r="AL68" s="115">
        <v>1</v>
      </c>
      <c r="AM68" s="117"/>
      <c r="AN68" s="117"/>
      <c r="AO68" s="117"/>
      <c r="AP68" s="117"/>
      <c r="AQ68" s="117"/>
      <c r="AR68" s="117"/>
      <c r="AS68" s="117"/>
      <c r="AT68" s="117"/>
      <c r="AU68" s="117"/>
      <c r="AV68" s="117">
        <v>1</v>
      </c>
      <c r="AW68" s="117"/>
      <c r="AX68" s="117"/>
      <c r="AY68" s="117">
        <v>1</v>
      </c>
      <c r="AZ68" s="117"/>
      <c r="BA68" s="117"/>
      <c r="BB68" s="117"/>
      <c r="BC68" s="117"/>
      <c r="BD68" s="117">
        <v>1</v>
      </c>
      <c r="BE68" s="117"/>
      <c r="BF68" s="118">
        <f t="shared" si="8"/>
        <v>10</v>
      </c>
      <c r="BG68" s="119">
        <f t="shared" si="7"/>
        <v>0</v>
      </c>
      <c r="BH68" s="120"/>
    </row>
    <row r="69" spans="1:60">
      <c r="A69" s="1">
        <v>30</v>
      </c>
      <c r="B69" s="6" t="s">
        <v>39</v>
      </c>
      <c r="C69" s="6" t="s">
        <v>40</v>
      </c>
      <c r="D69" s="1"/>
      <c r="E69" s="1"/>
      <c r="F69" s="1"/>
      <c r="G69" s="1"/>
      <c r="H69" s="1"/>
      <c r="I69" s="1"/>
      <c r="J69" s="1"/>
      <c r="K69" s="1"/>
      <c r="L69" s="1"/>
      <c r="M69" s="1">
        <v>2</v>
      </c>
      <c r="N69" s="1"/>
      <c r="O69" s="1"/>
      <c r="P69" s="1"/>
      <c r="Q69" s="1">
        <v>1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>
        <v>2</v>
      </c>
      <c r="AH69" s="1"/>
      <c r="AI69" s="1">
        <v>1</v>
      </c>
      <c r="AJ69" s="1"/>
      <c r="AK69" s="1"/>
      <c r="AL69" s="1"/>
      <c r="AM69" s="15"/>
      <c r="AN69" s="15"/>
      <c r="AO69" s="15"/>
      <c r="AP69" s="15"/>
      <c r="AQ69" s="15"/>
      <c r="AR69" s="15"/>
      <c r="AS69" s="15">
        <v>1</v>
      </c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64">
        <f t="shared" si="8"/>
        <v>7</v>
      </c>
      <c r="BG69" s="56">
        <f t="shared" si="7"/>
        <v>3</v>
      </c>
      <c r="BH69" s="9"/>
    </row>
    <row r="70" spans="1:60">
      <c r="A70" s="1">
        <v>31</v>
      </c>
      <c r="B70" s="1" t="s">
        <v>41</v>
      </c>
      <c r="C70" s="6" t="s">
        <v>42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>
        <v>1</v>
      </c>
      <c r="O70" s="1">
        <v>1</v>
      </c>
      <c r="P70" s="1"/>
      <c r="Q70" s="1"/>
      <c r="R70" s="1"/>
      <c r="S70" s="1"/>
      <c r="T70" s="1"/>
      <c r="U70" s="1">
        <v>2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64">
        <f t="shared" si="8"/>
        <v>4</v>
      </c>
      <c r="BG70" s="56">
        <f t="shared" si="7"/>
        <v>6</v>
      </c>
      <c r="BH70" s="9"/>
    </row>
    <row r="71" spans="1:60" s="121" customFormat="1">
      <c r="A71" s="115">
        <v>32</v>
      </c>
      <c r="B71" s="116" t="s">
        <v>176</v>
      </c>
      <c r="C71" s="116" t="s">
        <v>177</v>
      </c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>
        <v>1</v>
      </c>
      <c r="O71" s="115"/>
      <c r="P71" s="115"/>
      <c r="Q71" s="115"/>
      <c r="R71" s="115">
        <v>1</v>
      </c>
      <c r="S71" s="115"/>
      <c r="T71" s="115">
        <v>1</v>
      </c>
      <c r="U71" s="115">
        <v>1</v>
      </c>
      <c r="V71" s="115"/>
      <c r="W71" s="115">
        <v>1</v>
      </c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7"/>
      <c r="AN71" s="117"/>
      <c r="AO71" s="117"/>
      <c r="AP71" s="117"/>
      <c r="AQ71" s="117"/>
      <c r="AR71" s="117"/>
      <c r="AS71" s="117"/>
      <c r="AT71" s="117"/>
      <c r="AU71" s="117">
        <v>1</v>
      </c>
      <c r="AV71" s="117"/>
      <c r="AW71" s="117"/>
      <c r="AX71" s="117"/>
      <c r="AY71" s="117"/>
      <c r="AZ71" s="117"/>
      <c r="BA71" s="117">
        <v>1</v>
      </c>
      <c r="BB71" s="117">
        <v>1</v>
      </c>
      <c r="BC71" s="117">
        <v>1</v>
      </c>
      <c r="BD71" s="117">
        <v>1</v>
      </c>
      <c r="BE71" s="117"/>
      <c r="BF71" s="118">
        <f t="shared" si="8"/>
        <v>10</v>
      </c>
      <c r="BG71" s="119">
        <f t="shared" si="7"/>
        <v>0</v>
      </c>
      <c r="BH71" s="120"/>
    </row>
    <row r="72" spans="1:60" s="124" customFormat="1">
      <c r="A72" s="122">
        <v>33</v>
      </c>
      <c r="B72" s="102" t="s">
        <v>178</v>
      </c>
      <c r="C72" s="102" t="s">
        <v>179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>
        <v>2</v>
      </c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3"/>
      <c r="AN72" s="123"/>
      <c r="AO72" s="123"/>
      <c r="AP72" s="123"/>
      <c r="AQ72" s="123"/>
      <c r="AR72" s="123"/>
      <c r="AS72" s="123"/>
      <c r="AT72" s="123">
        <v>2</v>
      </c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04">
        <f>SUM(D72:BE72)</f>
        <v>4</v>
      </c>
      <c r="BG72" s="105">
        <f t="shared" si="7"/>
        <v>6</v>
      </c>
      <c r="BH72" s="106" t="s">
        <v>180</v>
      </c>
    </row>
    <row r="73" spans="1:60">
      <c r="A73" s="1">
        <v>34</v>
      </c>
      <c r="B73" s="7" t="s">
        <v>49</v>
      </c>
      <c r="C73" s="7" t="s">
        <v>50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>
        <v>2</v>
      </c>
      <c r="T73" s="1">
        <v>2</v>
      </c>
      <c r="U73" s="1"/>
      <c r="V73" s="1"/>
      <c r="W73" s="1">
        <v>2</v>
      </c>
      <c r="X73" s="1"/>
      <c r="Y73" s="1"/>
      <c r="Z73" s="1"/>
      <c r="AA73" s="1"/>
      <c r="AB73" s="1">
        <v>2</v>
      </c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64">
        <f t="shared" si="8"/>
        <v>8</v>
      </c>
      <c r="BG73" s="56">
        <f t="shared" si="7"/>
        <v>2</v>
      </c>
      <c r="BH73" s="9"/>
    </row>
    <row r="74" spans="1:60">
      <c r="A74" s="1">
        <v>35</v>
      </c>
      <c r="B74" s="1" t="s">
        <v>65</v>
      </c>
      <c r="C74" s="1" t="s">
        <v>67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1</v>
      </c>
      <c r="Y74" s="1"/>
      <c r="Z74" s="1"/>
      <c r="AA74" s="1"/>
      <c r="AB74" s="1"/>
      <c r="AC74" s="1"/>
      <c r="AD74" s="1">
        <v>1</v>
      </c>
      <c r="AE74" s="1">
        <v>1</v>
      </c>
      <c r="AF74" s="1"/>
      <c r="AG74" s="1">
        <v>1</v>
      </c>
      <c r="AH74" s="1">
        <v>1</v>
      </c>
      <c r="AI74" s="1"/>
      <c r="AJ74" s="1"/>
      <c r="AK74" s="1"/>
      <c r="AL74" s="1"/>
      <c r="AM74" s="15"/>
      <c r="AN74" s="15"/>
      <c r="AO74" s="15"/>
      <c r="AP74" s="15"/>
      <c r="AQ74" s="15"/>
      <c r="AR74" s="15"/>
      <c r="AS74" s="15"/>
      <c r="AT74" s="15"/>
      <c r="AU74" s="15"/>
      <c r="AV74" s="15">
        <v>1</v>
      </c>
      <c r="AW74" s="15"/>
      <c r="AX74" s="15"/>
      <c r="AY74" s="15"/>
      <c r="AZ74" s="15"/>
      <c r="BA74" s="15"/>
      <c r="BB74" s="15"/>
      <c r="BC74" s="15"/>
      <c r="BD74" s="15"/>
      <c r="BE74" s="15"/>
      <c r="BF74" s="64">
        <f t="shared" si="8"/>
        <v>6</v>
      </c>
      <c r="BG74" s="56">
        <f t="shared" si="7"/>
        <v>4</v>
      </c>
      <c r="BH74" s="9"/>
    </row>
    <row r="75" spans="1:60">
      <c r="A75" s="1">
        <v>36</v>
      </c>
      <c r="B75" s="1" t="s">
        <v>66</v>
      </c>
      <c r="C75" s="1" t="s">
        <v>68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>
        <v>1</v>
      </c>
      <c r="Z75" s="1"/>
      <c r="AA75" s="1"/>
      <c r="AB75" s="1"/>
      <c r="AC75" s="1">
        <v>1</v>
      </c>
      <c r="AD75" s="1">
        <v>1</v>
      </c>
      <c r="AE75" s="1"/>
      <c r="AF75" s="1"/>
      <c r="AG75" s="1">
        <v>1</v>
      </c>
      <c r="AH75" s="1">
        <v>1</v>
      </c>
      <c r="AI75" s="1">
        <v>1</v>
      </c>
      <c r="AJ75" s="1"/>
      <c r="AK75" s="1"/>
      <c r="AL75" s="1">
        <v>1</v>
      </c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64">
        <f t="shared" si="8"/>
        <v>7</v>
      </c>
      <c r="BG75" s="56">
        <f>10-SUM(D75:BE75)</f>
        <v>3</v>
      </c>
      <c r="BH75" s="9"/>
    </row>
    <row r="76" spans="1:60" s="28" customFormat="1" hidden="1">
      <c r="A76" s="32">
        <v>37</v>
      </c>
      <c r="B76" s="29" t="s">
        <v>69</v>
      </c>
      <c r="C76" s="29" t="s">
        <v>68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>
        <v>3</v>
      </c>
      <c r="Z76" s="29">
        <v>1</v>
      </c>
      <c r="AA76" s="29"/>
      <c r="AB76" s="29">
        <v>1</v>
      </c>
      <c r="AC76" s="29"/>
      <c r="AD76" s="29">
        <v>1</v>
      </c>
      <c r="AE76" s="29">
        <v>1</v>
      </c>
      <c r="AF76" s="29">
        <v>1</v>
      </c>
      <c r="AG76" s="29">
        <v>1</v>
      </c>
      <c r="AH76" s="29">
        <v>1</v>
      </c>
      <c r="AI76" s="29"/>
      <c r="AJ76" s="29"/>
      <c r="AK76" s="29"/>
      <c r="AL76" s="29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65">
        <f t="shared" si="8"/>
        <v>10</v>
      </c>
      <c r="BG76" s="59">
        <f t="shared" si="7"/>
        <v>0</v>
      </c>
      <c r="BH76" s="27"/>
    </row>
    <row r="77" spans="1:60" s="13" customFormat="1" hidden="1">
      <c r="A77" s="29"/>
      <c r="B77" s="29" t="s">
        <v>69</v>
      </c>
      <c r="C77" s="29" t="s">
        <v>95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>
        <v>1</v>
      </c>
      <c r="AJ77" s="29">
        <v>1</v>
      </c>
      <c r="AK77" s="29">
        <v>1</v>
      </c>
      <c r="AL77" s="29"/>
      <c r="AM77" s="30">
        <v>1</v>
      </c>
      <c r="AN77" s="30">
        <v>1</v>
      </c>
      <c r="AO77" s="30">
        <v>1</v>
      </c>
      <c r="AP77" s="30">
        <v>1</v>
      </c>
      <c r="AQ77" s="30">
        <v>1</v>
      </c>
      <c r="AR77" s="30">
        <v>1</v>
      </c>
      <c r="AS77" s="30">
        <v>1</v>
      </c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65">
        <f t="shared" si="8"/>
        <v>10</v>
      </c>
      <c r="BG77" s="59">
        <f>10-SUM(D77:BE77)</f>
        <v>0</v>
      </c>
      <c r="BH77" s="27"/>
    </row>
    <row r="78" spans="1:60" s="101" customFormat="1">
      <c r="A78" s="102">
        <v>37</v>
      </c>
      <c r="B78" s="102" t="s">
        <v>69</v>
      </c>
      <c r="C78" s="102" t="s">
        <v>150</v>
      </c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3"/>
      <c r="AN78" s="103"/>
      <c r="AO78" s="103"/>
      <c r="AP78" s="103"/>
      <c r="AQ78" s="103"/>
      <c r="AR78" s="103"/>
      <c r="AS78" s="103"/>
      <c r="AT78" s="103"/>
      <c r="AU78" s="103">
        <v>1</v>
      </c>
      <c r="AV78" s="103">
        <v>1</v>
      </c>
      <c r="AW78" s="103"/>
      <c r="AX78" s="103"/>
      <c r="AY78" s="103"/>
      <c r="AZ78" s="103"/>
      <c r="BA78" s="103"/>
      <c r="BB78" s="103"/>
      <c r="BC78" s="103"/>
      <c r="BD78" s="103"/>
      <c r="BE78" s="103"/>
      <c r="BF78" s="104">
        <f>SUM(D78:BE78)</f>
        <v>2</v>
      </c>
      <c r="BG78" s="105">
        <f>10-SUM(D78:BE78)</f>
        <v>8</v>
      </c>
      <c r="BH78" s="106" t="s">
        <v>160</v>
      </c>
    </row>
    <row r="79" spans="1:60">
      <c r="A79" s="1">
        <v>38</v>
      </c>
      <c r="B79" s="1" t="s">
        <v>77</v>
      </c>
      <c r="C79" s="1" t="s">
        <v>78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>
        <v>1</v>
      </c>
      <c r="AB79" s="1"/>
      <c r="AC79" s="1">
        <v>1</v>
      </c>
      <c r="AD79" s="1"/>
      <c r="AE79" s="1">
        <v>1</v>
      </c>
      <c r="AF79" s="1"/>
      <c r="AG79" s="1"/>
      <c r="AH79" s="1"/>
      <c r="AI79" s="1"/>
      <c r="AJ79" s="1"/>
      <c r="AK79" s="1"/>
      <c r="AL79" s="1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64">
        <f t="shared" si="8"/>
        <v>3</v>
      </c>
      <c r="BG79" s="56">
        <f t="shared" si="7"/>
        <v>7</v>
      </c>
      <c r="BH79" s="9"/>
    </row>
    <row r="80" spans="1:60">
      <c r="A80" s="1">
        <v>39</v>
      </c>
      <c r="B80" s="1" t="s">
        <v>80</v>
      </c>
      <c r="C80" s="1" t="s">
        <v>81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>
        <v>1</v>
      </c>
      <c r="AC80" s="1"/>
      <c r="AD80" s="1"/>
      <c r="AE80" s="1">
        <v>1</v>
      </c>
      <c r="AF80" s="1"/>
      <c r="AG80" s="1"/>
      <c r="AH80" s="1"/>
      <c r="AI80" s="1"/>
      <c r="AJ80" s="1"/>
      <c r="AK80" s="1"/>
      <c r="AL80" s="1"/>
      <c r="AM80" s="15"/>
      <c r="AN80" s="15">
        <v>1</v>
      </c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64">
        <f t="shared" si="8"/>
        <v>3</v>
      </c>
      <c r="BG80" s="56">
        <f t="shared" si="7"/>
        <v>7</v>
      </c>
      <c r="BH80" s="9"/>
    </row>
    <row r="81" spans="1:60" s="101" customFormat="1">
      <c r="A81" s="102">
        <v>40</v>
      </c>
      <c r="B81" s="102" t="s">
        <v>156</v>
      </c>
      <c r="C81" s="102" t="s">
        <v>157</v>
      </c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>
        <v>1</v>
      </c>
      <c r="AD81" s="102">
        <v>1</v>
      </c>
      <c r="AE81" s="102">
        <v>1</v>
      </c>
      <c r="AF81" s="102">
        <v>1</v>
      </c>
      <c r="AG81" s="102"/>
      <c r="AH81" s="102"/>
      <c r="AI81" s="102"/>
      <c r="AJ81" s="102">
        <v>1</v>
      </c>
      <c r="AK81" s="102"/>
      <c r="AL81" s="102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4">
        <f t="shared" si="8"/>
        <v>5</v>
      </c>
      <c r="BG81" s="105">
        <f t="shared" si="7"/>
        <v>5</v>
      </c>
      <c r="BH81" s="106" t="s">
        <v>158</v>
      </c>
    </row>
    <row r="82" spans="1:60">
      <c r="A82" s="1">
        <v>41</v>
      </c>
      <c r="B82" s="1" t="s">
        <v>92</v>
      </c>
      <c r="C82" s="1" t="s">
        <v>93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>
        <v>1</v>
      </c>
      <c r="AI82" s="1">
        <v>1</v>
      </c>
      <c r="AJ82" s="1">
        <v>1</v>
      </c>
      <c r="AK82" s="1">
        <v>1</v>
      </c>
      <c r="AL82" s="1"/>
      <c r="AM82" s="15">
        <v>1</v>
      </c>
      <c r="AN82" s="15">
        <v>1</v>
      </c>
      <c r="AO82" s="15">
        <v>1</v>
      </c>
      <c r="AP82" s="15">
        <v>1</v>
      </c>
      <c r="AQ82" s="15">
        <v>1</v>
      </c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64">
        <f t="shared" si="8"/>
        <v>9</v>
      </c>
      <c r="BG82" s="56">
        <f t="shared" si="7"/>
        <v>1</v>
      </c>
      <c r="BH82" s="9"/>
    </row>
    <row r="83" spans="1:60">
      <c r="A83" s="1">
        <v>42</v>
      </c>
      <c r="B83" s="1" t="s">
        <v>105</v>
      </c>
      <c r="C83" s="1" t="s">
        <v>106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D83" s="1"/>
      <c r="AE83" s="1"/>
      <c r="AF83" s="1"/>
      <c r="AG83" s="1"/>
      <c r="AH83" s="1"/>
      <c r="AI83" s="1"/>
      <c r="AJ83" s="1">
        <v>1</v>
      </c>
      <c r="AK83" s="1"/>
      <c r="AL83" s="1">
        <v>1</v>
      </c>
      <c r="AM83" s="15">
        <v>1</v>
      </c>
      <c r="AN83" s="15"/>
      <c r="AO83" s="15">
        <v>1</v>
      </c>
      <c r="AP83" s="15">
        <v>1</v>
      </c>
      <c r="AQ83" s="15"/>
      <c r="AR83" s="15"/>
      <c r="AS83" s="15">
        <v>1</v>
      </c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64">
        <f t="shared" si="8"/>
        <v>6</v>
      </c>
      <c r="BG83" s="56">
        <f t="shared" si="7"/>
        <v>4</v>
      </c>
      <c r="BH83" s="9"/>
    </row>
    <row r="84" spans="1:60">
      <c r="A84" s="1">
        <v>43</v>
      </c>
      <c r="B84" s="1" t="s">
        <v>110</v>
      </c>
      <c r="C84" s="1" t="s">
        <v>111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>
        <v>1</v>
      </c>
      <c r="AL84" s="1">
        <v>1</v>
      </c>
      <c r="AM84" s="15"/>
      <c r="AN84" s="15"/>
      <c r="AO84" s="15"/>
      <c r="AP84" s="15">
        <v>1</v>
      </c>
      <c r="AQ84" s="15"/>
      <c r="AR84" s="15"/>
      <c r="AS84" s="15"/>
      <c r="AT84" s="15">
        <v>1</v>
      </c>
      <c r="AU84" s="15">
        <v>1</v>
      </c>
      <c r="AV84" s="15">
        <v>1</v>
      </c>
      <c r="AW84" s="15"/>
      <c r="AX84" s="15"/>
      <c r="AY84" s="15"/>
      <c r="AZ84" s="15"/>
      <c r="BA84" s="15"/>
      <c r="BB84" s="15"/>
      <c r="BC84" s="15"/>
      <c r="BD84" s="15"/>
      <c r="BE84" s="15"/>
      <c r="BF84" s="64">
        <f t="shared" si="8"/>
        <v>6</v>
      </c>
      <c r="BG84" s="56">
        <f t="shared" si="7"/>
        <v>4</v>
      </c>
      <c r="BH84" s="9"/>
    </row>
    <row r="85" spans="1:60">
      <c r="A85" s="1">
        <v>44</v>
      </c>
      <c r="B85" s="1" t="s">
        <v>137</v>
      </c>
      <c r="C85" s="1" t="s">
        <v>138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5"/>
      <c r="AN85" s="15"/>
      <c r="AO85" s="15"/>
      <c r="AP85" s="15"/>
      <c r="AQ85" s="15"/>
      <c r="AR85" s="15"/>
      <c r="AS85" s="15"/>
      <c r="AT85" s="15">
        <v>1</v>
      </c>
      <c r="AU85" s="15"/>
      <c r="AV85" s="15">
        <v>1</v>
      </c>
      <c r="AW85" s="15">
        <v>2</v>
      </c>
      <c r="AX85" s="15"/>
      <c r="AY85" s="15"/>
      <c r="AZ85" s="15"/>
      <c r="BA85" s="15"/>
      <c r="BB85" s="15"/>
      <c r="BC85" s="15"/>
      <c r="BD85" s="15"/>
      <c r="BE85" s="15"/>
      <c r="BF85" s="64">
        <f>SUM(D85:BE85)</f>
        <v>4</v>
      </c>
      <c r="BG85" s="56">
        <f>10-SUM(D85:BE85)</f>
        <v>6</v>
      </c>
      <c r="BH85" s="9"/>
    </row>
    <row r="86" spans="1:6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G86" s="56"/>
      <c r="BH86" s="9"/>
    </row>
    <row r="87" spans="1:6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G87" s="56"/>
      <c r="BH87" s="9"/>
    </row>
    <row r="88" spans="1:6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G88" s="56"/>
      <c r="BH88" s="9"/>
    </row>
    <row r="89" spans="1:6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>
        <f>SUM(U4:U84)</f>
        <v>16</v>
      </c>
      <c r="V89" s="1">
        <f>SUM(V4:V84)</f>
        <v>13</v>
      </c>
      <c r="W89" s="1">
        <f t="shared" ref="W89:AH89" si="9">SUM(W4:W81)</f>
        <v>13</v>
      </c>
      <c r="X89" s="1">
        <f t="shared" si="9"/>
        <v>12</v>
      </c>
      <c r="Y89" s="1">
        <f t="shared" si="9"/>
        <v>14</v>
      </c>
      <c r="Z89" s="1">
        <f t="shared" si="9"/>
        <v>13</v>
      </c>
      <c r="AA89" s="1">
        <f t="shared" si="9"/>
        <v>15</v>
      </c>
      <c r="AB89" s="1">
        <f t="shared" si="9"/>
        <v>21</v>
      </c>
      <c r="AC89" s="1">
        <f t="shared" si="9"/>
        <v>17</v>
      </c>
      <c r="AD89" s="1">
        <f t="shared" si="9"/>
        <v>13</v>
      </c>
      <c r="AE89" s="1">
        <f t="shared" si="9"/>
        <v>17</v>
      </c>
      <c r="AF89" s="1">
        <f t="shared" si="9"/>
        <v>17</v>
      </c>
      <c r="AG89" s="1">
        <f t="shared" si="9"/>
        <v>16</v>
      </c>
      <c r="AH89" s="1">
        <f t="shared" si="9"/>
        <v>17</v>
      </c>
      <c r="AI89" s="1">
        <f>SUM(AI4:AI84)</f>
        <v>19</v>
      </c>
      <c r="AJ89" s="1">
        <f t="shared" ref="AJ89:AP89" si="10">SUM(AJ4:AJ85)</f>
        <v>17</v>
      </c>
      <c r="AK89" s="1">
        <f t="shared" si="10"/>
        <v>15</v>
      </c>
      <c r="AL89" s="1">
        <f t="shared" si="10"/>
        <v>10</v>
      </c>
      <c r="AM89" s="1">
        <f t="shared" si="10"/>
        <v>7</v>
      </c>
      <c r="AN89" s="1">
        <f t="shared" si="10"/>
        <v>11</v>
      </c>
      <c r="AO89" s="1">
        <f t="shared" si="10"/>
        <v>11</v>
      </c>
      <c r="AP89" s="1">
        <f t="shared" si="10"/>
        <v>11</v>
      </c>
      <c r="AQ89" s="1">
        <f>SUM(AQ4:AQ87)</f>
        <v>10</v>
      </c>
      <c r="AR89" s="1">
        <f>SUM(AR4:AR87)</f>
        <v>7</v>
      </c>
      <c r="AS89" s="1">
        <f>SUM(AS4:AS87)</f>
        <v>7</v>
      </c>
      <c r="AT89" s="1">
        <f>SUM(AT4:AT87)</f>
        <v>12</v>
      </c>
      <c r="AU89" s="1">
        <f>SUM(AU4:AU87)</f>
        <v>12</v>
      </c>
      <c r="AV89" s="1">
        <f t="shared" ref="AV89:BC89" si="11">SUM(AV4:AV87)</f>
        <v>14</v>
      </c>
      <c r="AW89" s="1">
        <f t="shared" si="11"/>
        <v>3</v>
      </c>
      <c r="AX89" s="1">
        <f t="shared" si="11"/>
        <v>3</v>
      </c>
      <c r="AY89" s="1">
        <f t="shared" si="11"/>
        <v>3</v>
      </c>
      <c r="AZ89" s="1">
        <f t="shared" si="11"/>
        <v>1</v>
      </c>
      <c r="BA89" s="1">
        <f t="shared" si="11"/>
        <v>1</v>
      </c>
      <c r="BB89" s="1">
        <f t="shared" si="11"/>
        <v>1</v>
      </c>
      <c r="BC89" s="1">
        <f t="shared" si="11"/>
        <v>1</v>
      </c>
      <c r="BD89" s="1"/>
      <c r="BE89" s="1">
        <f>SUM(BE4:BE87)</f>
        <v>0</v>
      </c>
      <c r="BF89" s="64">
        <f t="shared" si="8"/>
        <v>390</v>
      </c>
      <c r="BG89" s="56">
        <f t="shared" si="7"/>
        <v>-380</v>
      </c>
      <c r="BH89" s="9"/>
    </row>
    <row r="90" spans="1:6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64">
        <f t="shared" si="8"/>
        <v>0</v>
      </c>
      <c r="BG90" s="56">
        <f t="shared" si="7"/>
        <v>10</v>
      </c>
      <c r="BH90" s="9"/>
    </row>
    <row r="91" spans="1:6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64">
        <f t="shared" si="8"/>
        <v>0</v>
      </c>
      <c r="BG91" s="56">
        <f t="shared" si="7"/>
        <v>10</v>
      </c>
      <c r="BH91" s="9"/>
    </row>
    <row r="92" spans="1:6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64">
        <f t="shared" si="8"/>
        <v>0</v>
      </c>
      <c r="BG92" s="56">
        <f t="shared" si="7"/>
        <v>10</v>
      </c>
      <c r="BH92" s="9"/>
    </row>
    <row r="93" spans="1:6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64">
        <f t="shared" si="8"/>
        <v>0</v>
      </c>
      <c r="BG93" s="56">
        <f t="shared" si="7"/>
        <v>10</v>
      </c>
      <c r="BH93" s="9"/>
    </row>
    <row r="94" spans="1:60" ht="14.25" thickBot="1">
      <c r="A94" s="137" t="s">
        <v>23</v>
      </c>
      <c r="B94" s="138"/>
      <c r="C94" s="13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64">
        <f t="shared" si="8"/>
        <v>0</v>
      </c>
      <c r="BG94" s="57">
        <f t="shared" si="7"/>
        <v>10</v>
      </c>
      <c r="BH94" s="9"/>
    </row>
    <row r="95" spans="1:60" ht="21.6" customHeight="1">
      <c r="A95" s="129" t="s">
        <v>11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32"/>
      <c r="BG95" s="63"/>
      <c r="BH95" s="1"/>
    </row>
    <row r="96" spans="1:60" ht="61.5" customHeight="1">
      <c r="A96" s="127" t="s">
        <v>101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</row>
    <row r="97" spans="2:7">
      <c r="B97" s="139"/>
      <c r="C97" s="139"/>
      <c r="F97" s="140"/>
      <c r="G97" s="140"/>
    </row>
    <row r="98" spans="2:7">
      <c r="B98"/>
      <c r="F98"/>
      <c r="G98"/>
    </row>
    <row r="99" spans="2:7">
      <c r="B99"/>
      <c r="F99"/>
      <c r="G99"/>
    </row>
    <row r="100" spans="2:7">
      <c r="B100"/>
      <c r="F100"/>
      <c r="G100"/>
    </row>
    <row r="101" spans="2:7">
      <c r="B101"/>
      <c r="F101"/>
      <c r="G101"/>
    </row>
    <row r="102" spans="2:7">
      <c r="B102"/>
      <c r="F102"/>
      <c r="G102"/>
    </row>
    <row r="103" spans="2:7">
      <c r="B103"/>
      <c r="F103"/>
      <c r="G103"/>
    </row>
  </sheetData>
  <mergeCells count="14">
    <mergeCell ref="B97:C97"/>
    <mergeCell ref="F97:G97"/>
    <mergeCell ref="BH4:BH14"/>
    <mergeCell ref="A2:A3"/>
    <mergeCell ref="A1:BH1"/>
    <mergeCell ref="A96:BH96"/>
    <mergeCell ref="D2:BE2"/>
    <mergeCell ref="B2:B3"/>
    <mergeCell ref="C2:C3"/>
    <mergeCell ref="BF2:BF3"/>
    <mergeCell ref="BG2:BG3"/>
    <mergeCell ref="BH2:BH3"/>
    <mergeCell ref="A95:BE95"/>
    <mergeCell ref="A94:C9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2017-05-02T01:51:01Z</cp:lastPrinted>
  <dcterms:created xsi:type="dcterms:W3CDTF">2017-04-14T08:36:42Z</dcterms:created>
  <dcterms:modified xsi:type="dcterms:W3CDTF">2018-05-06T04:15:17Z</dcterms:modified>
</cp:coreProperties>
</file>